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m\Documents\University\Masters_thesis\Results and writing\Thesis Chapters\Chapter 6 Appendix\Excel_files\"/>
    </mc:Choice>
  </mc:AlternateContent>
  <xr:revisionPtr revIDLastSave="0" documentId="8_{A6D4BA62-5F18-45E0-BB82-B53209974BEA}" xr6:coauthVersionLast="45" xr6:coauthVersionMax="45" xr10:uidLastSave="{00000000-0000-0000-0000-000000000000}"/>
  <bookViews>
    <workbookView xWindow="-108" yWindow="-108" windowWidth="23256" windowHeight="12576" xr2:uid="{EA605560-787E-47A4-A35F-AFEE703F51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0" i="1" l="1"/>
  <c r="O110" i="1"/>
  <c r="Q110" i="1" s="1"/>
  <c r="R110" i="1" s="1"/>
  <c r="M110" i="1"/>
  <c r="L110" i="1"/>
  <c r="N110" i="1" s="1"/>
  <c r="Q109" i="1"/>
  <c r="P109" i="1"/>
  <c r="O109" i="1"/>
  <c r="M109" i="1"/>
  <c r="L109" i="1"/>
  <c r="N109" i="1" s="1"/>
  <c r="R109" i="1" s="1"/>
  <c r="Q108" i="1"/>
  <c r="P108" i="1"/>
  <c r="O108" i="1"/>
  <c r="M108" i="1"/>
  <c r="L108" i="1"/>
  <c r="N108" i="1" s="1"/>
  <c r="P107" i="1"/>
  <c r="Q107" i="1" s="1"/>
  <c r="R107" i="1" s="1"/>
  <c r="O107" i="1"/>
  <c r="M107" i="1"/>
  <c r="L107" i="1"/>
  <c r="N107" i="1" s="1"/>
  <c r="P106" i="1"/>
  <c r="O106" i="1"/>
  <c r="Q106" i="1" s="1"/>
  <c r="R106" i="1" s="1"/>
  <c r="N106" i="1"/>
  <c r="M106" i="1"/>
  <c r="L106" i="1"/>
  <c r="P105" i="1"/>
  <c r="O105" i="1"/>
  <c r="Q105" i="1" s="1"/>
  <c r="R105" i="1" s="1"/>
  <c r="N105" i="1"/>
  <c r="M105" i="1"/>
  <c r="L105" i="1"/>
  <c r="P104" i="1"/>
  <c r="O104" i="1"/>
  <c r="Q104" i="1" s="1"/>
  <c r="M104" i="1"/>
  <c r="N104" i="1" s="1"/>
  <c r="L104" i="1"/>
  <c r="P103" i="1"/>
  <c r="O103" i="1"/>
  <c r="Q103" i="1" s="1"/>
  <c r="M103" i="1"/>
  <c r="L103" i="1"/>
  <c r="N103" i="1" s="1"/>
  <c r="P102" i="1"/>
  <c r="O102" i="1"/>
  <c r="Q102" i="1" s="1"/>
  <c r="M102" i="1"/>
  <c r="L102" i="1"/>
  <c r="N102" i="1" s="1"/>
  <c r="Q101" i="1"/>
  <c r="P101" i="1"/>
  <c r="O101" i="1"/>
  <c r="M101" i="1"/>
  <c r="L101" i="1"/>
  <c r="N101" i="1" s="1"/>
  <c r="R101" i="1" s="1"/>
  <c r="Q100" i="1"/>
  <c r="R100" i="1" s="1"/>
  <c r="P100" i="1"/>
  <c r="O100" i="1"/>
  <c r="M100" i="1"/>
  <c r="L100" i="1"/>
  <c r="N100" i="1" s="1"/>
  <c r="P99" i="1"/>
  <c r="Q99" i="1" s="1"/>
  <c r="O99" i="1"/>
  <c r="M99" i="1"/>
  <c r="L99" i="1"/>
  <c r="N99" i="1" s="1"/>
  <c r="P98" i="1"/>
  <c r="O98" i="1"/>
  <c r="Q98" i="1" s="1"/>
  <c r="R98" i="1" s="1"/>
  <c r="M98" i="1"/>
  <c r="L98" i="1"/>
  <c r="N98" i="1" s="1"/>
  <c r="P97" i="1"/>
  <c r="O97" i="1"/>
  <c r="Q97" i="1" s="1"/>
  <c r="R97" i="1" s="1"/>
  <c r="N97" i="1"/>
  <c r="M97" i="1"/>
  <c r="L97" i="1"/>
  <c r="P96" i="1"/>
  <c r="O96" i="1"/>
  <c r="Q96" i="1" s="1"/>
  <c r="M96" i="1"/>
  <c r="N96" i="1" s="1"/>
  <c r="L96" i="1"/>
  <c r="P95" i="1"/>
  <c r="O95" i="1"/>
  <c r="Q95" i="1" s="1"/>
  <c r="M95" i="1"/>
  <c r="L95" i="1"/>
  <c r="N95" i="1" s="1"/>
  <c r="P94" i="1"/>
  <c r="O94" i="1"/>
  <c r="Q94" i="1" s="1"/>
  <c r="R94" i="1" s="1"/>
  <c r="M94" i="1"/>
  <c r="L94" i="1"/>
  <c r="N94" i="1" s="1"/>
  <c r="P93" i="1"/>
  <c r="O93" i="1"/>
  <c r="Q93" i="1" s="1"/>
  <c r="M93" i="1"/>
  <c r="L93" i="1"/>
  <c r="N93" i="1" s="1"/>
  <c r="Q92" i="1"/>
  <c r="R92" i="1" s="1"/>
  <c r="P92" i="1"/>
  <c r="O92" i="1"/>
  <c r="M92" i="1"/>
  <c r="L92" i="1"/>
  <c r="N92" i="1" s="1"/>
  <c r="P91" i="1"/>
  <c r="Q91" i="1" s="1"/>
  <c r="O91" i="1"/>
  <c r="M91" i="1"/>
  <c r="L91" i="1"/>
  <c r="N91" i="1" s="1"/>
  <c r="P90" i="1"/>
  <c r="O90" i="1"/>
  <c r="Q90" i="1" s="1"/>
  <c r="R90" i="1" s="1"/>
  <c r="M90" i="1"/>
  <c r="L90" i="1"/>
  <c r="N90" i="1" s="1"/>
  <c r="P89" i="1"/>
  <c r="O89" i="1"/>
  <c r="Q89" i="1" s="1"/>
  <c r="R89" i="1" s="1"/>
  <c r="N89" i="1"/>
  <c r="M89" i="1"/>
  <c r="L89" i="1"/>
  <c r="P88" i="1"/>
  <c r="O88" i="1"/>
  <c r="Q88" i="1" s="1"/>
  <c r="M88" i="1"/>
  <c r="N88" i="1" s="1"/>
  <c r="L88" i="1"/>
  <c r="P87" i="1"/>
  <c r="O87" i="1"/>
  <c r="Q87" i="1" s="1"/>
  <c r="R87" i="1" s="1"/>
  <c r="M87" i="1"/>
  <c r="L87" i="1"/>
  <c r="N87" i="1" s="1"/>
  <c r="P86" i="1"/>
  <c r="O86" i="1"/>
  <c r="Q86" i="1" s="1"/>
  <c r="M86" i="1"/>
  <c r="L86" i="1"/>
  <c r="N86" i="1" s="1"/>
  <c r="Q85" i="1"/>
  <c r="P85" i="1"/>
  <c r="O85" i="1"/>
  <c r="M85" i="1"/>
  <c r="L85" i="1"/>
  <c r="N85" i="1" s="1"/>
  <c r="R85" i="1" s="1"/>
  <c r="Q84" i="1"/>
  <c r="P84" i="1"/>
  <c r="O84" i="1"/>
  <c r="M84" i="1"/>
  <c r="L84" i="1"/>
  <c r="N84" i="1" s="1"/>
  <c r="P83" i="1"/>
  <c r="Q83" i="1" s="1"/>
  <c r="R83" i="1" s="1"/>
  <c r="O83" i="1"/>
  <c r="M83" i="1"/>
  <c r="L83" i="1"/>
  <c r="N83" i="1" s="1"/>
  <c r="P82" i="1"/>
  <c r="O82" i="1"/>
  <c r="Q82" i="1" s="1"/>
  <c r="R82" i="1" s="1"/>
  <c r="N82" i="1"/>
  <c r="M82" i="1"/>
  <c r="L82" i="1"/>
  <c r="P81" i="1"/>
  <c r="O81" i="1"/>
  <c r="Q81" i="1" s="1"/>
  <c r="R81" i="1" s="1"/>
  <c r="N81" i="1"/>
  <c r="M81" i="1"/>
  <c r="L81" i="1"/>
  <c r="P80" i="1"/>
  <c r="O80" i="1"/>
  <c r="Q80" i="1" s="1"/>
  <c r="M80" i="1"/>
  <c r="N80" i="1" s="1"/>
  <c r="L80" i="1"/>
  <c r="P79" i="1"/>
  <c r="O79" i="1"/>
  <c r="Q79" i="1" s="1"/>
  <c r="M79" i="1"/>
  <c r="L79" i="1"/>
  <c r="N79" i="1" s="1"/>
  <c r="P78" i="1"/>
  <c r="O78" i="1"/>
  <c r="Q78" i="1" s="1"/>
  <c r="R78" i="1" s="1"/>
  <c r="M78" i="1"/>
  <c r="L78" i="1"/>
  <c r="N78" i="1" s="1"/>
  <c r="Q77" i="1"/>
  <c r="P77" i="1"/>
  <c r="O77" i="1"/>
  <c r="M77" i="1"/>
  <c r="L77" i="1"/>
  <c r="N77" i="1" s="1"/>
  <c r="R77" i="1" s="1"/>
  <c r="Q76" i="1"/>
  <c r="R76" i="1" s="1"/>
  <c r="P76" i="1"/>
  <c r="O76" i="1"/>
  <c r="M76" i="1"/>
  <c r="L76" i="1"/>
  <c r="N76" i="1" s="1"/>
  <c r="P75" i="1"/>
  <c r="Q75" i="1" s="1"/>
  <c r="O75" i="1"/>
  <c r="M75" i="1"/>
  <c r="L75" i="1"/>
  <c r="N75" i="1" s="1"/>
  <c r="P74" i="1"/>
  <c r="O74" i="1"/>
  <c r="Q74" i="1" s="1"/>
  <c r="R74" i="1" s="1"/>
  <c r="N74" i="1"/>
  <c r="M74" i="1"/>
  <c r="L74" i="1"/>
  <c r="P73" i="1"/>
  <c r="O73" i="1"/>
  <c r="Q73" i="1" s="1"/>
  <c r="R73" i="1" s="1"/>
  <c r="N73" i="1"/>
  <c r="M73" i="1"/>
  <c r="L73" i="1"/>
  <c r="P72" i="1"/>
  <c r="O72" i="1"/>
  <c r="Q72" i="1" s="1"/>
  <c r="R72" i="1" s="1"/>
  <c r="M72" i="1"/>
  <c r="N72" i="1" s="1"/>
  <c r="L72" i="1"/>
  <c r="P71" i="1"/>
  <c r="O71" i="1"/>
  <c r="Q71" i="1" s="1"/>
  <c r="R71" i="1" s="1"/>
  <c r="M71" i="1"/>
  <c r="L71" i="1"/>
  <c r="N71" i="1" s="1"/>
  <c r="P70" i="1"/>
  <c r="O70" i="1"/>
  <c r="Q70" i="1" s="1"/>
  <c r="R70" i="1" s="1"/>
  <c r="M70" i="1"/>
  <c r="L70" i="1"/>
  <c r="N70" i="1" s="1"/>
  <c r="Q69" i="1"/>
  <c r="P69" i="1"/>
  <c r="O69" i="1"/>
  <c r="M69" i="1"/>
  <c r="L69" i="1"/>
  <c r="N69" i="1" s="1"/>
  <c r="R69" i="1" s="1"/>
  <c r="Q68" i="1"/>
  <c r="P68" i="1"/>
  <c r="O68" i="1"/>
  <c r="M68" i="1"/>
  <c r="L68" i="1"/>
  <c r="N68" i="1" s="1"/>
  <c r="P67" i="1"/>
  <c r="Q67" i="1" s="1"/>
  <c r="R67" i="1" s="1"/>
  <c r="O67" i="1"/>
  <c r="M67" i="1"/>
  <c r="L67" i="1"/>
  <c r="N67" i="1" s="1"/>
  <c r="P66" i="1"/>
  <c r="O66" i="1"/>
  <c r="Q66" i="1" s="1"/>
  <c r="R66" i="1" s="1"/>
  <c r="N66" i="1"/>
  <c r="M66" i="1"/>
  <c r="L66" i="1"/>
  <c r="P65" i="1"/>
  <c r="O65" i="1"/>
  <c r="Q65" i="1" s="1"/>
  <c r="R65" i="1" s="1"/>
  <c r="N65" i="1"/>
  <c r="M65" i="1"/>
  <c r="L65" i="1"/>
  <c r="P64" i="1"/>
  <c r="O64" i="1"/>
  <c r="Q64" i="1" s="1"/>
  <c r="M64" i="1"/>
  <c r="N64" i="1" s="1"/>
  <c r="L64" i="1"/>
  <c r="P63" i="1"/>
  <c r="O63" i="1"/>
  <c r="Q63" i="1" s="1"/>
  <c r="R63" i="1" s="1"/>
  <c r="M63" i="1"/>
  <c r="L63" i="1"/>
  <c r="N63" i="1" s="1"/>
  <c r="P62" i="1"/>
  <c r="O62" i="1"/>
  <c r="Q62" i="1" s="1"/>
  <c r="R62" i="1" s="1"/>
  <c r="M62" i="1"/>
  <c r="L62" i="1"/>
  <c r="N62" i="1" s="1"/>
  <c r="Q61" i="1"/>
  <c r="P61" i="1"/>
  <c r="O61" i="1"/>
  <c r="M61" i="1"/>
  <c r="L61" i="1"/>
  <c r="N61" i="1" s="1"/>
  <c r="R61" i="1" s="1"/>
  <c r="Q60" i="1"/>
  <c r="R60" i="1" s="1"/>
  <c r="P60" i="1"/>
  <c r="O60" i="1"/>
  <c r="M60" i="1"/>
  <c r="L60" i="1"/>
  <c r="N60" i="1" s="1"/>
  <c r="P59" i="1"/>
  <c r="Q59" i="1" s="1"/>
  <c r="O59" i="1"/>
  <c r="M59" i="1"/>
  <c r="L59" i="1"/>
  <c r="N59" i="1" s="1"/>
  <c r="P58" i="1"/>
  <c r="O58" i="1"/>
  <c r="Q58" i="1" s="1"/>
  <c r="R58" i="1" s="1"/>
  <c r="N58" i="1"/>
  <c r="M58" i="1"/>
  <c r="L58" i="1"/>
  <c r="P57" i="1"/>
  <c r="O57" i="1"/>
  <c r="Q57" i="1" s="1"/>
  <c r="R57" i="1" s="1"/>
  <c r="N57" i="1"/>
  <c r="M57" i="1"/>
  <c r="L57" i="1"/>
  <c r="P56" i="1"/>
  <c r="O56" i="1"/>
  <c r="Q56" i="1" s="1"/>
  <c r="R56" i="1" s="1"/>
  <c r="M56" i="1"/>
  <c r="N56" i="1" s="1"/>
  <c r="L56" i="1"/>
  <c r="P55" i="1"/>
  <c r="O55" i="1"/>
  <c r="Q55" i="1" s="1"/>
  <c r="R55" i="1" s="1"/>
  <c r="M55" i="1"/>
  <c r="L55" i="1"/>
  <c r="N55" i="1" s="1"/>
  <c r="P54" i="1"/>
  <c r="O54" i="1"/>
  <c r="Q54" i="1" s="1"/>
  <c r="R54" i="1" s="1"/>
  <c r="M54" i="1"/>
  <c r="L54" i="1"/>
  <c r="N54" i="1" s="1"/>
  <c r="Q53" i="1"/>
  <c r="P53" i="1"/>
  <c r="O53" i="1"/>
  <c r="M53" i="1"/>
  <c r="L53" i="1"/>
  <c r="N53" i="1" s="1"/>
  <c r="R53" i="1" s="1"/>
  <c r="Q52" i="1"/>
  <c r="P52" i="1"/>
  <c r="O52" i="1"/>
  <c r="M52" i="1"/>
  <c r="L52" i="1"/>
  <c r="N52" i="1" s="1"/>
  <c r="P51" i="1"/>
  <c r="Q51" i="1" s="1"/>
  <c r="R51" i="1" s="1"/>
  <c r="O51" i="1"/>
  <c r="M51" i="1"/>
  <c r="L51" i="1"/>
  <c r="N51" i="1" s="1"/>
  <c r="P50" i="1"/>
  <c r="O50" i="1"/>
  <c r="Q50" i="1" s="1"/>
  <c r="R50" i="1" s="1"/>
  <c r="N50" i="1"/>
  <c r="M50" i="1"/>
  <c r="L50" i="1"/>
  <c r="P49" i="1"/>
  <c r="O49" i="1"/>
  <c r="Q49" i="1" s="1"/>
  <c r="R49" i="1" s="1"/>
  <c r="N49" i="1"/>
  <c r="M49" i="1"/>
  <c r="L49" i="1"/>
  <c r="P48" i="1"/>
  <c r="O48" i="1"/>
  <c r="Q48" i="1" s="1"/>
  <c r="M48" i="1"/>
  <c r="N48" i="1" s="1"/>
  <c r="L48" i="1"/>
  <c r="P47" i="1"/>
  <c r="O47" i="1"/>
  <c r="Q47" i="1" s="1"/>
  <c r="R47" i="1" s="1"/>
  <c r="M47" i="1"/>
  <c r="L47" i="1"/>
  <c r="N47" i="1" s="1"/>
  <c r="P46" i="1"/>
  <c r="O46" i="1"/>
  <c r="Q46" i="1" s="1"/>
  <c r="R46" i="1" s="1"/>
  <c r="M46" i="1"/>
  <c r="L46" i="1"/>
  <c r="N46" i="1" s="1"/>
  <c r="Q45" i="1"/>
  <c r="P45" i="1"/>
  <c r="O45" i="1"/>
  <c r="M45" i="1"/>
  <c r="L45" i="1"/>
  <c r="N45" i="1" s="1"/>
  <c r="R45" i="1" s="1"/>
  <c r="Q44" i="1"/>
  <c r="R44" i="1" s="1"/>
  <c r="P44" i="1"/>
  <c r="O44" i="1"/>
  <c r="M44" i="1"/>
  <c r="L44" i="1"/>
  <c r="N44" i="1" s="1"/>
  <c r="P43" i="1"/>
  <c r="Q43" i="1" s="1"/>
  <c r="O43" i="1"/>
  <c r="M43" i="1"/>
  <c r="L43" i="1"/>
  <c r="N43" i="1" s="1"/>
  <c r="P42" i="1"/>
  <c r="O42" i="1"/>
  <c r="Q42" i="1" s="1"/>
  <c r="R42" i="1" s="1"/>
  <c r="N42" i="1"/>
  <c r="M42" i="1"/>
  <c r="L42" i="1"/>
  <c r="P41" i="1"/>
  <c r="O41" i="1"/>
  <c r="Q41" i="1" s="1"/>
  <c r="R41" i="1" s="1"/>
  <c r="N41" i="1"/>
  <c r="M41" i="1"/>
  <c r="L41" i="1"/>
  <c r="P40" i="1"/>
  <c r="O40" i="1"/>
  <c r="Q40" i="1" s="1"/>
  <c r="R40" i="1" s="1"/>
  <c r="M40" i="1"/>
  <c r="N40" i="1" s="1"/>
  <c r="L40" i="1"/>
  <c r="P39" i="1"/>
  <c r="O39" i="1"/>
  <c r="Q39" i="1" s="1"/>
  <c r="R39" i="1" s="1"/>
  <c r="M39" i="1"/>
  <c r="L39" i="1"/>
  <c r="N39" i="1" s="1"/>
  <c r="P38" i="1"/>
  <c r="O38" i="1"/>
  <c r="Q38" i="1" s="1"/>
  <c r="R38" i="1" s="1"/>
  <c r="M38" i="1"/>
  <c r="L38" i="1"/>
  <c r="N38" i="1" s="1"/>
  <c r="Q37" i="1"/>
  <c r="P37" i="1"/>
  <c r="O37" i="1"/>
  <c r="M37" i="1"/>
  <c r="L37" i="1"/>
  <c r="N37" i="1" s="1"/>
  <c r="R37" i="1" s="1"/>
  <c r="Q36" i="1"/>
  <c r="P36" i="1"/>
  <c r="O36" i="1"/>
  <c r="M36" i="1"/>
  <c r="L36" i="1"/>
  <c r="N36" i="1" s="1"/>
  <c r="P35" i="1"/>
  <c r="Q35" i="1" s="1"/>
  <c r="R35" i="1" s="1"/>
  <c r="O35" i="1"/>
  <c r="M35" i="1"/>
  <c r="L35" i="1"/>
  <c r="N35" i="1" s="1"/>
  <c r="P34" i="1"/>
  <c r="O34" i="1"/>
  <c r="Q34" i="1" s="1"/>
  <c r="R34" i="1" s="1"/>
  <c r="N34" i="1"/>
  <c r="M34" i="1"/>
  <c r="L34" i="1"/>
  <c r="P33" i="1"/>
  <c r="O33" i="1"/>
  <c r="Q33" i="1" s="1"/>
  <c r="R33" i="1" s="1"/>
  <c r="N33" i="1"/>
  <c r="M33" i="1"/>
  <c r="L33" i="1"/>
  <c r="P32" i="1"/>
  <c r="O32" i="1"/>
  <c r="Q32" i="1" s="1"/>
  <c r="M32" i="1"/>
  <c r="N32" i="1" s="1"/>
  <c r="L32" i="1"/>
  <c r="P31" i="1"/>
  <c r="O31" i="1"/>
  <c r="Q31" i="1" s="1"/>
  <c r="R31" i="1" s="1"/>
  <c r="M31" i="1"/>
  <c r="L31" i="1"/>
  <c r="N31" i="1" s="1"/>
  <c r="P30" i="1"/>
  <c r="O30" i="1"/>
  <c r="Q30" i="1" s="1"/>
  <c r="R30" i="1" s="1"/>
  <c r="M30" i="1"/>
  <c r="L30" i="1"/>
  <c r="N30" i="1" s="1"/>
  <c r="Q29" i="1"/>
  <c r="P29" i="1"/>
  <c r="O29" i="1"/>
  <c r="M29" i="1"/>
  <c r="L29" i="1"/>
  <c r="N29" i="1" s="1"/>
  <c r="R29" i="1" s="1"/>
  <c r="Q28" i="1"/>
  <c r="R28" i="1" s="1"/>
  <c r="P28" i="1"/>
  <c r="O28" i="1"/>
  <c r="M28" i="1"/>
  <c r="L28" i="1"/>
  <c r="N28" i="1" s="1"/>
  <c r="P27" i="1"/>
  <c r="Q27" i="1" s="1"/>
  <c r="O27" i="1"/>
  <c r="M27" i="1"/>
  <c r="L27" i="1"/>
  <c r="N27" i="1" s="1"/>
  <c r="P26" i="1"/>
  <c r="O26" i="1"/>
  <c r="Q26" i="1" s="1"/>
  <c r="R26" i="1" s="1"/>
  <c r="N26" i="1"/>
  <c r="M26" i="1"/>
  <c r="L26" i="1"/>
  <c r="P25" i="1"/>
  <c r="O25" i="1"/>
  <c r="Q25" i="1" s="1"/>
  <c r="R25" i="1" s="1"/>
  <c r="N25" i="1"/>
  <c r="M25" i="1"/>
  <c r="L25" i="1"/>
  <c r="P24" i="1"/>
  <c r="O24" i="1"/>
  <c r="Q24" i="1" s="1"/>
  <c r="R24" i="1" s="1"/>
  <c r="M24" i="1"/>
  <c r="L24" i="1"/>
  <c r="N24" i="1" s="1"/>
  <c r="P23" i="1"/>
  <c r="O23" i="1"/>
  <c r="Q23" i="1" s="1"/>
  <c r="R23" i="1" s="1"/>
  <c r="M23" i="1"/>
  <c r="L23" i="1"/>
  <c r="N23" i="1" s="1"/>
  <c r="P22" i="1"/>
  <c r="O22" i="1"/>
  <c r="Q22" i="1" s="1"/>
  <c r="R22" i="1" s="1"/>
  <c r="M22" i="1"/>
  <c r="L22" i="1"/>
  <c r="N22" i="1" s="1"/>
  <c r="Q21" i="1"/>
  <c r="P21" i="1"/>
  <c r="O21" i="1"/>
  <c r="M21" i="1"/>
  <c r="L21" i="1"/>
  <c r="N21" i="1" s="1"/>
  <c r="R21" i="1" s="1"/>
  <c r="Q20" i="1"/>
  <c r="P20" i="1"/>
  <c r="O20" i="1"/>
  <c r="M20" i="1"/>
  <c r="L20" i="1"/>
  <c r="N20" i="1" s="1"/>
  <c r="P19" i="1"/>
  <c r="O19" i="1"/>
  <c r="Q19" i="1" s="1"/>
  <c r="M19" i="1"/>
  <c r="L19" i="1"/>
  <c r="N19" i="1" s="1"/>
  <c r="P18" i="1"/>
  <c r="O18" i="1"/>
  <c r="Q18" i="1" s="1"/>
  <c r="R18" i="1" s="1"/>
  <c r="N18" i="1"/>
  <c r="M18" i="1"/>
  <c r="L18" i="1"/>
  <c r="P17" i="1"/>
  <c r="Q17" i="1" s="1"/>
  <c r="R17" i="1" s="1"/>
  <c r="O17" i="1"/>
  <c r="N17" i="1"/>
  <c r="M17" i="1"/>
  <c r="L17" i="1"/>
  <c r="P16" i="1"/>
  <c r="O16" i="1"/>
  <c r="Q16" i="1" s="1"/>
  <c r="R16" i="1" s="1"/>
  <c r="M16" i="1"/>
  <c r="L16" i="1"/>
  <c r="N16" i="1" s="1"/>
  <c r="P15" i="1"/>
  <c r="O15" i="1"/>
  <c r="Q15" i="1" s="1"/>
  <c r="R15" i="1" s="1"/>
  <c r="M15" i="1"/>
  <c r="L15" i="1"/>
  <c r="N15" i="1" s="1"/>
  <c r="P14" i="1"/>
  <c r="O14" i="1"/>
  <c r="Q14" i="1" s="1"/>
  <c r="R14" i="1" s="1"/>
  <c r="M14" i="1"/>
  <c r="L14" i="1"/>
  <c r="N14" i="1" s="1"/>
  <c r="Q13" i="1"/>
  <c r="P13" i="1"/>
  <c r="O13" i="1"/>
  <c r="M13" i="1"/>
  <c r="L13" i="1"/>
  <c r="N13" i="1" s="1"/>
  <c r="R13" i="1" s="1"/>
  <c r="Q12" i="1"/>
  <c r="R12" i="1" s="1"/>
  <c r="P12" i="1"/>
  <c r="O12" i="1"/>
  <c r="M12" i="1"/>
  <c r="L12" i="1"/>
  <c r="N12" i="1" s="1"/>
  <c r="P11" i="1"/>
  <c r="O11" i="1"/>
  <c r="Q11" i="1" s="1"/>
  <c r="M11" i="1"/>
  <c r="L11" i="1"/>
  <c r="N11" i="1" s="1"/>
  <c r="P10" i="1"/>
  <c r="O10" i="1"/>
  <c r="Q10" i="1" s="1"/>
  <c r="R10" i="1" s="1"/>
  <c r="N10" i="1"/>
  <c r="M10" i="1"/>
  <c r="L10" i="1"/>
  <c r="P9" i="1"/>
  <c r="O9" i="1"/>
  <c r="Q9" i="1" s="1"/>
  <c r="R9" i="1" s="1"/>
  <c r="N9" i="1"/>
  <c r="M9" i="1"/>
  <c r="L9" i="1"/>
  <c r="P8" i="1"/>
  <c r="O8" i="1"/>
  <c r="Q8" i="1" s="1"/>
  <c r="R8" i="1" s="1"/>
  <c r="M8" i="1"/>
  <c r="L8" i="1"/>
  <c r="N8" i="1" s="1"/>
  <c r="P7" i="1"/>
  <c r="O7" i="1"/>
  <c r="Q7" i="1" s="1"/>
  <c r="R7" i="1" s="1"/>
  <c r="M7" i="1"/>
  <c r="L7" i="1"/>
  <c r="N7" i="1" s="1"/>
  <c r="P6" i="1"/>
  <c r="O6" i="1"/>
  <c r="Q6" i="1" s="1"/>
  <c r="R6" i="1" s="1"/>
  <c r="M6" i="1"/>
  <c r="L6" i="1"/>
  <c r="N6" i="1" s="1"/>
  <c r="Q5" i="1"/>
  <c r="P5" i="1"/>
  <c r="O5" i="1"/>
  <c r="M5" i="1"/>
  <c r="L5" i="1"/>
  <c r="N5" i="1" s="1"/>
  <c r="R5" i="1" s="1"/>
  <c r="Q4" i="1"/>
  <c r="P4" i="1"/>
  <c r="O4" i="1"/>
  <c r="M4" i="1"/>
  <c r="L4" i="1"/>
  <c r="N4" i="1" s="1"/>
  <c r="P3" i="1"/>
  <c r="O3" i="1"/>
  <c r="Q3" i="1" s="1"/>
  <c r="R3" i="1" s="1"/>
  <c r="M3" i="1"/>
  <c r="L3" i="1"/>
  <c r="N3" i="1" s="1"/>
  <c r="P2" i="1"/>
  <c r="O2" i="1"/>
  <c r="Q2" i="1" s="1"/>
  <c r="M2" i="1"/>
  <c r="L2" i="1"/>
  <c r="N2" i="1" s="1"/>
  <c r="R48" i="1" l="1"/>
  <c r="R64" i="1"/>
  <c r="R80" i="1"/>
  <c r="R102" i="1"/>
  <c r="R91" i="1"/>
  <c r="R93" i="1"/>
  <c r="R95" i="1"/>
  <c r="R104" i="1"/>
  <c r="R2" i="1"/>
  <c r="R11" i="1"/>
  <c r="R27" i="1"/>
  <c r="R43" i="1"/>
  <c r="R59" i="1"/>
  <c r="R75" i="1"/>
  <c r="R20" i="1"/>
  <c r="R36" i="1"/>
  <c r="R52" i="1"/>
  <c r="R68" i="1"/>
  <c r="R79" i="1"/>
  <c r="R84" i="1"/>
  <c r="R86" i="1"/>
  <c r="R88" i="1"/>
  <c r="R99" i="1"/>
  <c r="R32" i="1"/>
  <c r="R4" i="1"/>
  <c r="R103" i="1"/>
  <c r="R108" i="1"/>
  <c r="R19" i="1"/>
  <c r="R96" i="1"/>
  <c r="S2" i="1" l="1"/>
</calcChain>
</file>

<file path=xl/sharedStrings.xml><?xml version="1.0" encoding="utf-8"?>
<sst xmlns="http://schemas.openxmlformats.org/spreadsheetml/2006/main" count="119" uniqueCount="114">
  <si>
    <t>Query Start (q start)</t>
  </si>
  <si>
    <t>Query stop (q stop)</t>
  </si>
  <si>
    <t>Subject Start (s start)</t>
  </si>
  <si>
    <t>Subject stop (s stop)</t>
  </si>
  <si>
    <t>% identity</t>
  </si>
  <si>
    <t>S start difference (Second unit S start - First unit S start) (bases)</t>
  </si>
  <si>
    <t>qStart difference between two reads</t>
  </si>
  <si>
    <t>sStart difference corrected for different qStart</t>
  </si>
  <si>
    <t>S stop difference (Second unit S stop - First unit S stop) (bases)</t>
  </si>
  <si>
    <t>qStop difference between two reads</t>
  </si>
  <si>
    <t>sStop difference corrected for different qStops</t>
  </si>
  <si>
    <t>Average Difference between unit 1 and 2</t>
  </si>
  <si>
    <t>Average length rDNA repeat</t>
  </si>
  <si>
    <t>Read identity</t>
  </si>
  <si>
    <t xml:space="preserve"> 2c015bde-d27d-4100-a1ef-305b371a66ff </t>
  </si>
  <si>
    <t>873ea47c-d6fe-4a81-9a00-b45dc0704071</t>
  </si>
  <si>
    <t xml:space="preserve"> e0ee1a1b-9f16-4478-9d6f-648a0043ee6c</t>
  </si>
  <si>
    <t xml:space="preserve"> a1ecddb2-eabb-488b-8a70-b243ad8515db  </t>
  </si>
  <si>
    <t xml:space="preserve"> ea4e1fbe-b80a-443c-b25c-0bc7bd20c2de</t>
  </si>
  <si>
    <t xml:space="preserve"> 3dd1c310-da49-4927-ac2a-49079255043</t>
  </si>
  <si>
    <t>0b28d838-07e9-4345-9c04-35f13ec22e9d</t>
  </si>
  <si>
    <t>e5a1ddc2-4551-4adc-8c2f-22e5be297844</t>
  </si>
  <si>
    <t xml:space="preserve"> a60a04ca-c848-476a-96cf-8f366bc83bdf </t>
  </si>
  <si>
    <t xml:space="preserve"> 62901d93-df06-4dd8-8dc5-53fac3556f29</t>
  </si>
  <si>
    <t>0f8913b5-c584-4295-a75c-4dfe1b2cf3f2</t>
  </si>
  <si>
    <t xml:space="preserve"> 4714c538-8c2c-42e6-ad62-7058992b0891  </t>
  </si>
  <si>
    <t xml:space="preserve"> 4bb5747e-0a79-4a7b-bd75-d9de66029570</t>
  </si>
  <si>
    <t>f3464022-4c94-44ce-b061-fe18e3559e8b</t>
  </si>
  <si>
    <t>e7638708-4b39-4cea-b126-943db40e5b13</t>
  </si>
  <si>
    <t>a0c5715b-889f-494c-96cb-190b8f7716cb</t>
  </si>
  <si>
    <t>c13dd04c-48f9-4ad4-8110-bc8c48175fc4</t>
  </si>
  <si>
    <t xml:space="preserve"> 37f08608-1de6-4641-b669-2afc8799d1fc</t>
  </si>
  <si>
    <t>c7ab2839-2990-4c8b-8b43-5a22bde5f04e</t>
  </si>
  <si>
    <t>3264bb88-bdaf-4cb5-9ed4-83c72d853df0</t>
  </si>
  <si>
    <t xml:space="preserve"> 354ae66e-cc53-464e-91ac-6208f6486b4b</t>
  </si>
  <si>
    <t>1cc6ec44-78f0-4132-97c0-1265ce366fd5</t>
  </si>
  <si>
    <t>7578d357-d186-45f3-9292-054bf09ce2fa</t>
  </si>
  <si>
    <t xml:space="preserve"> b1c98b8d-9ec6-4368-9ede-75e3fe7b3ab5 </t>
  </si>
  <si>
    <t>d58d2b85-a206-407a-b60e-fc64df639c6d</t>
  </si>
  <si>
    <t xml:space="preserve"> b1a2df47-a991-42ed-8fb1-40167219c41a</t>
  </si>
  <si>
    <t xml:space="preserve"> c6a80de5-3166-4e4c-b08b-cdf0eef836cf</t>
  </si>
  <si>
    <t>4644fb43-6c58-470a-9d7b-8d3eeabe5c02</t>
  </si>
  <si>
    <t xml:space="preserve"> 182d6d98-82cb-49e7-83c8-dafb8c81e597 </t>
  </si>
  <si>
    <t>90d1cbdb-76ac-4ebd-9fef-f0ac2dc50c08</t>
  </si>
  <si>
    <t xml:space="preserve">cbde14d6-178b-4168-8028-54bfa8ad51c3 </t>
  </si>
  <si>
    <t>7d7363ff-b1eb-4a87-8df3-a53621782f78</t>
  </si>
  <si>
    <t>bec7294c-e2b3-40a2-81c8-b7adc4136ccc</t>
  </si>
  <si>
    <t xml:space="preserve">5c40f391-2a6a-4a98-b51a-f52525202beb </t>
  </si>
  <si>
    <t xml:space="preserve">30f27a9a-f946-4134-8e61-80bbe6d54bd1 </t>
  </si>
  <si>
    <t xml:space="preserve"> 44fd1cff-e871-4a4c-9445-67b731daa489 </t>
  </si>
  <si>
    <t>ac69d4ff-d282-4f86-bcc7-9a17ab57a36f</t>
  </si>
  <si>
    <t xml:space="preserve"> fc390ab3-0860-429b-a863-89f71345dff2</t>
  </si>
  <si>
    <t>6008d2ee-f3e6-4130-b655-07a64a448a2f</t>
  </si>
  <si>
    <t xml:space="preserve"> 65fc4f5e-08df-47a0-9e64-4c716e0376b2 </t>
  </si>
  <si>
    <t xml:space="preserve"> 597f6c41-623f-4055-965c-30db27cbb1f1 </t>
  </si>
  <si>
    <t xml:space="preserve"> 36ce5402-8e75-4274-8cc7-c8aba964e24f</t>
  </si>
  <si>
    <t xml:space="preserve"> fcbd6ed1-a161-4213-b0cf-870aeb3375f5 </t>
  </si>
  <si>
    <t xml:space="preserve"> cbc6cca7-8747-44ae-87a7-ad3cf8c466b2 </t>
  </si>
  <si>
    <t xml:space="preserve">40c0c28c-001d-458a-9f33-0b90533c8167 </t>
  </si>
  <si>
    <t xml:space="preserve"> 1398ee37-360f-43cd-a653-a8cf7be196c8  </t>
  </si>
  <si>
    <t xml:space="preserve"> f359c173-9fc4-4559-806e-b298c3d8f4fa</t>
  </si>
  <si>
    <t xml:space="preserve"> eafb9349-c901-4fd4-a909-22390cee6419</t>
  </si>
  <si>
    <t xml:space="preserve"> 9ef176ac-0b69-4b9f-882f-e86e89d81c80 </t>
  </si>
  <si>
    <t xml:space="preserve"> 9a6ebbdb-5f1d-4782-bade-4534806fbe4a  </t>
  </si>
  <si>
    <t xml:space="preserve"> 4446ae1d-4e94-4f5a-9155-f718977f142a</t>
  </si>
  <si>
    <t xml:space="preserve"> 2039cdaa-073c-4b8e-b521-bdde1496031b   </t>
  </si>
  <si>
    <t xml:space="preserve"> f4edfc9d-3785-4a73-ba04-06a91a027425 </t>
  </si>
  <si>
    <t xml:space="preserve"> 7ea230e8-ed81-4dd9-bd3f-84c1662c63d1</t>
  </si>
  <si>
    <t xml:space="preserve"> 11be216e-ab6f-4510-96be-73f570878f98 </t>
  </si>
  <si>
    <t xml:space="preserve"> 87e251e6-2d66-4cfd-979f-8c2a4ad47e72 </t>
  </si>
  <si>
    <t xml:space="preserve"> a7ac2fa2-e796-4139-98a8-c8a219293a6d </t>
  </si>
  <si>
    <t>71fb6144-f6c3-4074-9370-d25223bd6847</t>
  </si>
  <si>
    <t>571eca7b-e954-486d-999e-78a8944a254c</t>
  </si>
  <si>
    <t>dbec0bb7-897a-41eb-b351-41f986c31cf5</t>
  </si>
  <si>
    <t xml:space="preserve"> c14a3b7c-c5cb-4e42-9ab6-7cf7bbc255e2</t>
  </si>
  <si>
    <t xml:space="preserve">1ee0a438-3e72-4fd9-a64f-a340a666344a </t>
  </si>
  <si>
    <t xml:space="preserve">abd92a59-1ff3-40ae-bad1-e50b13a3e5e3 </t>
  </si>
  <si>
    <t xml:space="preserve"> e0b15ded-69a1-487b-9f37-947795e43d92 </t>
  </si>
  <si>
    <t xml:space="preserve">b6b11b76-7ca3-4014-b634-fb013329cd22 </t>
  </si>
  <si>
    <t xml:space="preserve">7f4e87b5-ddc2-47de-8283-990c75861a42 </t>
  </si>
  <si>
    <t>5a9be247-46b1-41d5-8555-35f46b750285</t>
  </si>
  <si>
    <t xml:space="preserve">0466fced-c052-41d7-bef0-e476debd1c9a </t>
  </si>
  <si>
    <t xml:space="preserve"> c498a0e9-b0de-4e13-a38a-cd8f86a2f8b1 </t>
  </si>
  <si>
    <t>1db440b6-7f89-479a-8ed7-15dd80f412a2</t>
  </si>
  <si>
    <t>f3bf11b2-5bca-4063-a74a-5e8fa7ed811b</t>
  </si>
  <si>
    <t xml:space="preserve"> 8f2a7002-483d-40a4-aa6d-cafbe4de9663  </t>
  </si>
  <si>
    <t xml:space="preserve"> 55106f9b-413d-442d-a2d8-60dd3d6cb1d2</t>
  </si>
  <si>
    <t xml:space="preserve">355e8c84-1614-47c7-bf94-f57ef98df87a </t>
  </si>
  <si>
    <t>3dd0ca61-a542-4b4c-8cdc-5e9c01c18f4a</t>
  </si>
  <si>
    <t xml:space="preserve"> aa2e4200-eb61-43ed-a800-e8ce5214938a</t>
  </si>
  <si>
    <t>6be2589a-48c1-41ba-b622-692df8d6f446</t>
  </si>
  <si>
    <t>b0b1b660-7f55-42fb-8f1c-45b7e7108780</t>
  </si>
  <si>
    <t xml:space="preserve"> 9612952f-1ce6-4e5b-a22a-a6391dedeae9   </t>
  </si>
  <si>
    <t>c52d518d-2353-4b8a-a2cc-8109497ea647</t>
  </si>
  <si>
    <t>1263207f-ddac-4d51-ba28-6ff056a56aa8</t>
  </si>
  <si>
    <t>0c3f2a50-781a-422a-b366-e5624171fc1e</t>
  </si>
  <si>
    <t xml:space="preserve"> 17e4e104-b3b8-45a2-b12e-6401b3e01cd8</t>
  </si>
  <si>
    <t xml:space="preserve"> 033d4fca-206c-43c4-ad1c-690562e86ab4</t>
  </si>
  <si>
    <t>dec5790d-7138-48fb-895b-13315af259e7</t>
  </si>
  <si>
    <t xml:space="preserve"> aabd2c09-8317-4ed7-b310-c0e64bec8f9c </t>
  </si>
  <si>
    <t>ede004b3-14ae-4037-9db4-da332b5a1230</t>
  </si>
  <si>
    <t xml:space="preserve"> 4fb7ec93-4e67-4baa-9f8d-7da747d28191 </t>
  </si>
  <si>
    <t xml:space="preserve">f3d5d052-04bd-4826-9c10-d2b57fb7be75  </t>
  </si>
  <si>
    <t xml:space="preserve"> bcdae9a6-017b-4ce1-af82-0d41fc1c5d71 </t>
  </si>
  <si>
    <t>0d527c68-9eac-418e-ae68-5c74ec1e57a6</t>
  </si>
  <si>
    <t xml:space="preserve"> 2a4a23b8-ca98-490a-bde1-883819e82466</t>
  </si>
  <si>
    <t>343e66d9-7d32-4bd5-9710-0868f8321529</t>
  </si>
  <si>
    <t>c7bd641f-7394-4264-aedf-0528d34c4de4</t>
  </si>
  <si>
    <t>90e7be7b-0186-4437-b638-952079257fb2</t>
  </si>
  <si>
    <t xml:space="preserve">138bc91d-4d93-4e16-833a-bedb03ed4af8 </t>
  </si>
  <si>
    <t>ec7a9b1a-d0c7-475f-8abf-99eecc3c601b</t>
  </si>
  <si>
    <t>4f94f0cb-24d8-498f-acbc-8947b232aa8a</t>
  </si>
  <si>
    <t xml:space="preserve">faa62523-af11-4ab7-a1aa-e2dc20bc5d7b </t>
  </si>
  <si>
    <t>7025b13f-6602-40e9-8ae3-459244ce566b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</si>
</sst>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98A4-F309-42A4-8B05-E1E183D75637}">
  <dimension ref="A1:S110"/>
  <sheetViews>
    <sheetView tabSelected="1" workbookViewId="0">
      <selection sqref="A1:S110"/>
    </sheetView>
  </sheetViews>
  <sheetFormatPr defaultRowHeight="14.4" x14ac:dyDescent="0.3"/>
  <cols>
    <col min="1" max="1" width="38" bestFit="1" customWidth="1"/>
    <col min="2" max="2" width="17.21875" bestFit="1" customWidth="1"/>
    <col min="3" max="3" width="16.5546875" bestFit="1" customWidth="1"/>
    <col min="4" max="4" width="18" bestFit="1" customWidth="1"/>
    <col min="5" max="5" width="17.44140625" bestFit="1" customWidth="1"/>
    <col min="6" max="6" width="9" bestFit="1" customWidth="1"/>
    <col min="7" max="7" width="17.21875" bestFit="1" customWidth="1"/>
    <col min="8" max="8" width="16.5546875" bestFit="1" customWidth="1"/>
    <col min="9" max="9" width="18" bestFit="1" customWidth="1"/>
    <col min="10" max="10" width="17.44140625" bestFit="1" customWidth="1"/>
    <col min="12" max="12" width="52.77734375" bestFit="1" customWidth="1"/>
    <col min="13" max="13" width="31.33203125" bestFit="1" customWidth="1"/>
    <col min="14" max="14" width="39.33203125" bestFit="1" customWidth="1"/>
    <col min="15" max="15" width="52.109375" bestFit="1" customWidth="1"/>
    <col min="16" max="16" width="31.109375" bestFit="1" customWidth="1"/>
    <col min="17" max="17" width="39.6640625" bestFit="1" customWidth="1"/>
    <col min="18" max="18" width="34.6640625" bestFit="1" customWidth="1"/>
    <col min="19" max="19" width="23.88671875" bestFit="1" customWidth="1"/>
  </cols>
  <sheetData>
    <row r="1" spans="1:19" x14ac:dyDescent="0.3">
      <c r="A1" s="1" t="s">
        <v>13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</row>
    <row r="2" spans="1:19" x14ac:dyDescent="0.3">
      <c r="A2" s="1" t="s">
        <v>14</v>
      </c>
      <c r="B2" s="2">
        <v>2834</v>
      </c>
      <c r="C2" s="2">
        <v>4647</v>
      </c>
      <c r="D2" s="2">
        <v>2255</v>
      </c>
      <c r="E2" s="2">
        <v>4056</v>
      </c>
      <c r="F2" s="2">
        <v>95.037999999999997</v>
      </c>
      <c r="G2" s="2">
        <v>2834</v>
      </c>
      <c r="H2" s="2">
        <v>4601</v>
      </c>
      <c r="I2" s="2">
        <v>19092</v>
      </c>
      <c r="J2" s="2">
        <v>20844</v>
      </c>
      <c r="K2" s="2">
        <v>95.611000000000004</v>
      </c>
      <c r="L2" s="2">
        <f>I2-D2</f>
        <v>16837</v>
      </c>
      <c r="M2" s="2">
        <f>G2-B2</f>
        <v>0</v>
      </c>
      <c r="N2" s="2">
        <f>L2-M2</f>
        <v>16837</v>
      </c>
      <c r="O2" s="2">
        <f>J2-E2</f>
        <v>16788</v>
      </c>
      <c r="P2" s="2">
        <f>H2-C2</f>
        <v>-46</v>
      </c>
      <c r="Q2" s="2">
        <f>O2-P2</f>
        <v>16834</v>
      </c>
      <c r="R2" s="2">
        <f>AVERAGE(Q2,N2)</f>
        <v>16835.5</v>
      </c>
      <c r="S2" s="2">
        <f>AVERAGE(R2:R110)</f>
        <v>17657.954128440368</v>
      </c>
    </row>
    <row r="3" spans="1:19" x14ac:dyDescent="0.3">
      <c r="A3" s="1" t="s">
        <v>15</v>
      </c>
      <c r="B3" s="2">
        <v>2834</v>
      </c>
      <c r="C3" s="2">
        <v>4667</v>
      </c>
      <c r="D3" s="2">
        <v>10688</v>
      </c>
      <c r="E3" s="2">
        <v>12517</v>
      </c>
      <c r="F3" s="2">
        <v>96.263999999999996</v>
      </c>
      <c r="G3" s="2">
        <v>2834</v>
      </c>
      <c r="H3" s="2">
        <v>3695</v>
      </c>
      <c r="I3" s="2">
        <v>28330</v>
      </c>
      <c r="J3" s="2">
        <v>29189</v>
      </c>
      <c r="K3" s="2">
        <v>94.706999999999994</v>
      </c>
      <c r="L3" s="2">
        <f t="shared" ref="L3:L66" si="0">I3-D3</f>
        <v>17642</v>
      </c>
      <c r="M3" s="2">
        <f t="shared" ref="M3:M66" si="1">G3-B3</f>
        <v>0</v>
      </c>
      <c r="N3" s="2">
        <f t="shared" ref="N3:N46" si="2">L3-M3</f>
        <v>17642</v>
      </c>
      <c r="O3" s="2">
        <f t="shared" ref="O3:O66" si="3">J3-E3</f>
        <v>16672</v>
      </c>
      <c r="P3" s="2">
        <f t="shared" ref="P3:P68" si="4">H3-C3</f>
        <v>-972</v>
      </c>
      <c r="Q3" s="2">
        <f>O3-P3</f>
        <v>17644</v>
      </c>
      <c r="R3" s="2">
        <f t="shared" ref="R3:R66" si="5">AVERAGE(Q3,N3)</f>
        <v>17643</v>
      </c>
      <c r="S3" s="2"/>
    </row>
    <row r="4" spans="1:19" x14ac:dyDescent="0.3">
      <c r="A4" s="1" t="s">
        <v>16</v>
      </c>
      <c r="B4" s="2">
        <v>2834</v>
      </c>
      <c r="C4" s="2">
        <v>4453</v>
      </c>
      <c r="D4" s="2">
        <v>1604</v>
      </c>
      <c r="E4" s="2">
        <v>1</v>
      </c>
      <c r="F4" s="2">
        <v>90.820999999999998</v>
      </c>
      <c r="G4" s="2">
        <v>2834</v>
      </c>
      <c r="H4" s="2">
        <v>4716</v>
      </c>
      <c r="I4" s="2">
        <v>19151</v>
      </c>
      <c r="J4" s="2">
        <v>17279</v>
      </c>
      <c r="K4" s="2">
        <v>90.524000000000001</v>
      </c>
      <c r="L4" s="2">
        <f t="shared" si="0"/>
        <v>17547</v>
      </c>
      <c r="M4" s="2">
        <f t="shared" si="1"/>
        <v>0</v>
      </c>
      <c r="N4" s="2">
        <f t="shared" si="2"/>
        <v>17547</v>
      </c>
      <c r="O4" s="2">
        <f t="shared" si="3"/>
        <v>17278</v>
      </c>
      <c r="P4" s="2">
        <f t="shared" si="4"/>
        <v>263</v>
      </c>
      <c r="Q4" s="2">
        <f t="shared" ref="Q4:Q56" si="6">O4+P4</f>
        <v>17541</v>
      </c>
      <c r="R4" s="2">
        <f t="shared" si="5"/>
        <v>17544</v>
      </c>
      <c r="S4" s="2"/>
    </row>
    <row r="5" spans="1:19" x14ac:dyDescent="0.3">
      <c r="A5" s="1" t="s">
        <v>17</v>
      </c>
      <c r="B5" s="2">
        <v>2834</v>
      </c>
      <c r="C5" s="2">
        <v>4716</v>
      </c>
      <c r="D5" s="2">
        <v>15746</v>
      </c>
      <c r="E5" s="2">
        <v>13876</v>
      </c>
      <c r="F5" s="2">
        <v>95.664000000000001</v>
      </c>
      <c r="G5" s="2">
        <v>2834</v>
      </c>
      <c r="H5" s="2">
        <v>4717</v>
      </c>
      <c r="I5" s="2">
        <v>37941</v>
      </c>
      <c r="J5" s="2">
        <v>36089</v>
      </c>
      <c r="K5" s="2">
        <v>91.103999999999999</v>
      </c>
      <c r="L5" s="2">
        <f t="shared" si="0"/>
        <v>22195</v>
      </c>
      <c r="M5" s="2">
        <f t="shared" si="1"/>
        <v>0</v>
      </c>
      <c r="N5" s="2">
        <f t="shared" si="2"/>
        <v>22195</v>
      </c>
      <c r="O5" s="2">
        <f t="shared" si="3"/>
        <v>22213</v>
      </c>
      <c r="P5" s="2">
        <f t="shared" si="4"/>
        <v>1</v>
      </c>
      <c r="Q5" s="2">
        <f t="shared" si="6"/>
        <v>22214</v>
      </c>
      <c r="R5" s="2">
        <f t="shared" si="5"/>
        <v>22204.5</v>
      </c>
      <c r="S5" s="2"/>
    </row>
    <row r="6" spans="1:19" x14ac:dyDescent="0.3">
      <c r="A6" s="1" t="s">
        <v>18</v>
      </c>
      <c r="B6" s="2">
        <v>9175</v>
      </c>
      <c r="C6" s="2">
        <v>12523</v>
      </c>
      <c r="D6" s="2">
        <v>5084</v>
      </c>
      <c r="E6" s="2">
        <v>1725</v>
      </c>
      <c r="F6" s="2">
        <v>90.463999999999999</v>
      </c>
      <c r="G6" s="2">
        <v>9173</v>
      </c>
      <c r="H6" s="2">
        <v>12523</v>
      </c>
      <c r="I6" s="2">
        <v>22770</v>
      </c>
      <c r="J6" s="2">
        <v>19407</v>
      </c>
      <c r="K6" s="2">
        <v>90.718000000000004</v>
      </c>
      <c r="L6" s="2">
        <f t="shared" si="0"/>
        <v>17686</v>
      </c>
      <c r="M6" s="2">
        <f t="shared" si="1"/>
        <v>-2</v>
      </c>
      <c r="N6" s="2">
        <f>L6+M6</f>
        <v>17684</v>
      </c>
      <c r="O6" s="2">
        <f t="shared" si="3"/>
        <v>17682</v>
      </c>
      <c r="P6" s="2">
        <f t="shared" si="4"/>
        <v>0</v>
      </c>
      <c r="Q6" s="2">
        <f t="shared" si="6"/>
        <v>17682</v>
      </c>
      <c r="R6" s="2">
        <f t="shared" si="5"/>
        <v>17683</v>
      </c>
      <c r="S6" s="2"/>
    </row>
    <row r="7" spans="1:19" x14ac:dyDescent="0.3">
      <c r="A7" s="1" t="s">
        <v>19</v>
      </c>
      <c r="B7" s="2">
        <v>2834</v>
      </c>
      <c r="C7" s="2">
        <v>4667</v>
      </c>
      <c r="D7" s="2">
        <v>3928</v>
      </c>
      <c r="E7" s="2">
        <v>5768</v>
      </c>
      <c r="F7" s="2">
        <v>95.899000000000001</v>
      </c>
      <c r="G7" s="2">
        <v>2834</v>
      </c>
      <c r="H7" s="2">
        <v>4667</v>
      </c>
      <c r="I7" s="2">
        <v>21573</v>
      </c>
      <c r="J7" s="2">
        <v>23397</v>
      </c>
      <c r="K7" s="2">
        <v>95.835999999999999</v>
      </c>
      <c r="L7" s="2">
        <f t="shared" si="0"/>
        <v>17645</v>
      </c>
      <c r="M7" s="2">
        <f t="shared" si="1"/>
        <v>0</v>
      </c>
      <c r="N7" s="2">
        <f t="shared" si="2"/>
        <v>17645</v>
      </c>
      <c r="O7" s="2">
        <f t="shared" si="3"/>
        <v>17629</v>
      </c>
      <c r="P7" s="2">
        <f t="shared" si="4"/>
        <v>0</v>
      </c>
      <c r="Q7" s="2">
        <f>O7-P7</f>
        <v>17629</v>
      </c>
      <c r="R7" s="2">
        <f t="shared" si="5"/>
        <v>17637</v>
      </c>
      <c r="S7" s="2"/>
    </row>
    <row r="8" spans="1:19" x14ac:dyDescent="0.3">
      <c r="A8" s="1" t="s">
        <v>20</v>
      </c>
      <c r="B8" s="2">
        <v>2834</v>
      </c>
      <c r="C8" s="2">
        <v>4716</v>
      </c>
      <c r="D8" s="2">
        <v>558</v>
      </c>
      <c r="E8" s="2">
        <v>2429</v>
      </c>
      <c r="F8" s="2">
        <v>93.194000000000003</v>
      </c>
      <c r="G8" s="2">
        <v>2834</v>
      </c>
      <c r="H8" s="2">
        <v>4714</v>
      </c>
      <c r="I8" s="2">
        <v>18215</v>
      </c>
      <c r="J8" s="2">
        <v>20091</v>
      </c>
      <c r="K8" s="2">
        <v>93.956999999999994</v>
      </c>
      <c r="L8" s="2">
        <f t="shared" si="0"/>
        <v>17657</v>
      </c>
      <c r="M8" s="2">
        <f t="shared" si="1"/>
        <v>0</v>
      </c>
      <c r="N8" s="2">
        <f t="shared" si="2"/>
        <v>17657</v>
      </c>
      <c r="O8" s="2">
        <f t="shared" si="3"/>
        <v>17662</v>
      </c>
      <c r="P8" s="2">
        <f t="shared" si="4"/>
        <v>-2</v>
      </c>
      <c r="Q8" s="2">
        <f t="shared" ref="Q8:Q10" si="7">O8-P8</f>
        <v>17664</v>
      </c>
      <c r="R8" s="2">
        <f t="shared" si="5"/>
        <v>17660.5</v>
      </c>
      <c r="S8" s="2"/>
    </row>
    <row r="9" spans="1:19" x14ac:dyDescent="0.3">
      <c r="A9" s="1" t="s">
        <v>21</v>
      </c>
      <c r="B9" s="2">
        <v>9174</v>
      </c>
      <c r="C9" s="2">
        <v>12523</v>
      </c>
      <c r="D9" s="2">
        <v>5161</v>
      </c>
      <c r="E9" s="2">
        <v>8519</v>
      </c>
      <c r="F9" s="2">
        <v>90.465999999999994</v>
      </c>
      <c r="G9" s="2">
        <v>9180</v>
      </c>
      <c r="H9" s="2">
        <v>12523</v>
      </c>
      <c r="I9" s="2">
        <v>23183</v>
      </c>
      <c r="J9" s="2">
        <v>26535</v>
      </c>
      <c r="K9" s="2">
        <v>90.28</v>
      </c>
      <c r="L9" s="2">
        <f t="shared" si="0"/>
        <v>18022</v>
      </c>
      <c r="M9" s="2">
        <f t="shared" si="1"/>
        <v>6</v>
      </c>
      <c r="N9" s="2">
        <f t="shared" si="2"/>
        <v>18016</v>
      </c>
      <c r="O9" s="2">
        <f t="shared" si="3"/>
        <v>18016</v>
      </c>
      <c r="P9" s="2">
        <f t="shared" si="4"/>
        <v>0</v>
      </c>
      <c r="Q9" s="2">
        <f t="shared" si="7"/>
        <v>18016</v>
      </c>
      <c r="R9" s="2">
        <f t="shared" si="5"/>
        <v>18016</v>
      </c>
      <c r="S9" s="2"/>
    </row>
    <row r="10" spans="1:19" x14ac:dyDescent="0.3">
      <c r="A10" s="1" t="s">
        <v>22</v>
      </c>
      <c r="B10" s="2">
        <v>9771</v>
      </c>
      <c r="C10" s="2">
        <v>12523</v>
      </c>
      <c r="D10" s="2">
        <v>1</v>
      </c>
      <c r="E10" s="2">
        <v>2755</v>
      </c>
      <c r="F10" s="2">
        <v>89.054000000000002</v>
      </c>
      <c r="G10" s="2">
        <v>9170</v>
      </c>
      <c r="H10" s="2">
        <v>12523</v>
      </c>
      <c r="I10" s="2">
        <v>17073</v>
      </c>
      <c r="J10" s="2">
        <v>20449</v>
      </c>
      <c r="K10" s="2">
        <v>90.378</v>
      </c>
      <c r="L10" s="2">
        <f t="shared" si="0"/>
        <v>17072</v>
      </c>
      <c r="M10" s="2">
        <f t="shared" si="1"/>
        <v>-601</v>
      </c>
      <c r="N10" s="2">
        <f>L10+M10</f>
        <v>16471</v>
      </c>
      <c r="O10" s="2">
        <f t="shared" si="3"/>
        <v>17694</v>
      </c>
      <c r="P10" s="2">
        <f t="shared" si="4"/>
        <v>0</v>
      </c>
      <c r="Q10" s="2">
        <f t="shared" si="7"/>
        <v>17694</v>
      </c>
      <c r="R10" s="2">
        <f t="shared" si="5"/>
        <v>17082.5</v>
      </c>
      <c r="S10" s="2"/>
    </row>
    <row r="11" spans="1:19" x14ac:dyDescent="0.3">
      <c r="A11" s="1" t="s">
        <v>23</v>
      </c>
      <c r="B11" s="2">
        <v>9185</v>
      </c>
      <c r="C11" s="2">
        <v>12181</v>
      </c>
      <c r="D11" s="2">
        <v>3011</v>
      </c>
      <c r="E11" s="2">
        <v>1</v>
      </c>
      <c r="F11" s="2">
        <v>89.747</v>
      </c>
      <c r="G11" s="2">
        <v>9173</v>
      </c>
      <c r="H11" s="2">
        <v>12520</v>
      </c>
      <c r="I11" s="2">
        <v>20990</v>
      </c>
      <c r="J11" s="2">
        <v>17641</v>
      </c>
      <c r="K11" s="2">
        <v>90.468999999999994</v>
      </c>
      <c r="L11" s="2">
        <f t="shared" si="0"/>
        <v>17979</v>
      </c>
      <c r="M11" s="2">
        <f t="shared" si="1"/>
        <v>-12</v>
      </c>
      <c r="N11" s="2">
        <f>L11+M11</f>
        <v>17967</v>
      </c>
      <c r="O11" s="2">
        <f t="shared" si="3"/>
        <v>17640</v>
      </c>
      <c r="P11" s="2">
        <f t="shared" si="4"/>
        <v>339</v>
      </c>
      <c r="Q11" s="2">
        <f t="shared" si="6"/>
        <v>17979</v>
      </c>
      <c r="R11" s="2">
        <f t="shared" si="5"/>
        <v>17973</v>
      </c>
      <c r="S11" s="2"/>
    </row>
    <row r="12" spans="1:19" x14ac:dyDescent="0.3">
      <c r="A12" s="1" t="s">
        <v>24</v>
      </c>
      <c r="B12" s="2">
        <v>2834</v>
      </c>
      <c r="C12" s="2">
        <v>4667</v>
      </c>
      <c r="D12" s="2">
        <v>13596</v>
      </c>
      <c r="E12" s="2">
        <v>15419</v>
      </c>
      <c r="F12" s="2">
        <v>90.450999999999993</v>
      </c>
      <c r="G12" s="2">
        <v>2837</v>
      </c>
      <c r="H12" s="2">
        <v>4713</v>
      </c>
      <c r="I12" s="2">
        <v>31211</v>
      </c>
      <c r="J12" s="2">
        <v>33060</v>
      </c>
      <c r="K12" s="2">
        <v>93.350999999999999</v>
      </c>
      <c r="L12" s="2">
        <f t="shared" si="0"/>
        <v>17615</v>
      </c>
      <c r="M12" s="2">
        <f t="shared" si="1"/>
        <v>3</v>
      </c>
      <c r="N12" s="2">
        <f t="shared" si="2"/>
        <v>17612</v>
      </c>
      <c r="O12" s="2">
        <f t="shared" si="3"/>
        <v>17641</v>
      </c>
      <c r="P12" s="2">
        <f t="shared" si="4"/>
        <v>46</v>
      </c>
      <c r="Q12" s="2">
        <f>O12-P12</f>
        <v>17595</v>
      </c>
      <c r="R12" s="2">
        <f t="shared" si="5"/>
        <v>17603.5</v>
      </c>
      <c r="S12" s="2"/>
    </row>
    <row r="13" spans="1:19" x14ac:dyDescent="0.3">
      <c r="A13" s="1" t="s">
        <v>25</v>
      </c>
      <c r="B13" s="2">
        <v>8083</v>
      </c>
      <c r="C13" s="2">
        <v>8876</v>
      </c>
      <c r="D13" s="2">
        <v>1508</v>
      </c>
      <c r="E13" s="2">
        <v>2292</v>
      </c>
      <c r="F13" s="2">
        <v>88.221000000000004</v>
      </c>
      <c r="G13" s="2">
        <v>8083</v>
      </c>
      <c r="H13" s="2">
        <v>8872</v>
      </c>
      <c r="I13" s="2">
        <v>19430</v>
      </c>
      <c r="J13" s="2">
        <v>20206</v>
      </c>
      <c r="K13" s="2">
        <v>88.308000000000007</v>
      </c>
      <c r="L13" s="2">
        <f t="shared" si="0"/>
        <v>17922</v>
      </c>
      <c r="M13" s="2">
        <f t="shared" si="1"/>
        <v>0</v>
      </c>
      <c r="N13" s="2">
        <f t="shared" si="2"/>
        <v>17922</v>
      </c>
      <c r="O13" s="2">
        <f t="shared" si="3"/>
        <v>17914</v>
      </c>
      <c r="P13" s="2">
        <f t="shared" si="4"/>
        <v>-4</v>
      </c>
      <c r="Q13" s="2">
        <f>O13-P13</f>
        <v>17918</v>
      </c>
      <c r="R13" s="2">
        <f t="shared" si="5"/>
        <v>17920</v>
      </c>
      <c r="S13" s="2"/>
    </row>
    <row r="14" spans="1:19" x14ac:dyDescent="0.3">
      <c r="A14" s="3" t="s">
        <v>26</v>
      </c>
      <c r="B14" s="2">
        <v>2834</v>
      </c>
      <c r="C14" s="2">
        <v>4145</v>
      </c>
      <c r="D14" s="2">
        <v>1303</v>
      </c>
      <c r="E14" s="2">
        <v>1</v>
      </c>
      <c r="F14" s="2">
        <v>95.313999999999993</v>
      </c>
      <c r="G14" s="2">
        <v>2834</v>
      </c>
      <c r="H14" s="2">
        <v>4664</v>
      </c>
      <c r="I14" s="2">
        <v>18915</v>
      </c>
      <c r="J14" s="2">
        <v>17099</v>
      </c>
      <c r="K14" s="2">
        <v>95.07</v>
      </c>
      <c r="L14" s="2">
        <f t="shared" si="0"/>
        <v>17612</v>
      </c>
      <c r="M14" s="2">
        <f t="shared" si="1"/>
        <v>0</v>
      </c>
      <c r="N14" s="2">
        <f t="shared" si="2"/>
        <v>17612</v>
      </c>
      <c r="O14" s="2">
        <f t="shared" si="3"/>
        <v>17098</v>
      </c>
      <c r="P14" s="2">
        <f t="shared" si="4"/>
        <v>519</v>
      </c>
      <c r="Q14" s="2">
        <f t="shared" si="6"/>
        <v>17617</v>
      </c>
      <c r="R14" s="2">
        <f t="shared" si="5"/>
        <v>17614.5</v>
      </c>
      <c r="S14" s="2"/>
    </row>
    <row r="15" spans="1:19" x14ac:dyDescent="0.3">
      <c r="A15" s="3"/>
      <c r="B15" s="2">
        <v>2834</v>
      </c>
      <c r="C15" s="2">
        <v>4664</v>
      </c>
      <c r="D15" s="2">
        <v>18915</v>
      </c>
      <c r="E15" s="2">
        <v>17099</v>
      </c>
      <c r="F15" s="2">
        <v>95.07</v>
      </c>
      <c r="G15" s="2">
        <v>2834</v>
      </c>
      <c r="H15" s="2">
        <v>4714</v>
      </c>
      <c r="I15" s="2">
        <v>36618</v>
      </c>
      <c r="J15" s="2">
        <v>34757</v>
      </c>
      <c r="K15" s="2">
        <v>94.206999999999994</v>
      </c>
      <c r="L15" s="2">
        <f t="shared" si="0"/>
        <v>17703</v>
      </c>
      <c r="M15" s="2">
        <f t="shared" si="1"/>
        <v>0</v>
      </c>
      <c r="N15" s="2">
        <f t="shared" si="2"/>
        <v>17703</v>
      </c>
      <c r="O15" s="2">
        <f t="shared" si="3"/>
        <v>17658</v>
      </c>
      <c r="P15" s="2">
        <f t="shared" si="4"/>
        <v>50</v>
      </c>
      <c r="Q15" s="2">
        <f t="shared" si="6"/>
        <v>17708</v>
      </c>
      <c r="R15" s="2">
        <f t="shared" si="5"/>
        <v>17705.5</v>
      </c>
      <c r="S15" s="2"/>
    </row>
    <row r="16" spans="1:19" x14ac:dyDescent="0.3">
      <c r="A16" s="3"/>
      <c r="B16" s="2">
        <v>2834</v>
      </c>
      <c r="C16" s="2">
        <v>4714</v>
      </c>
      <c r="D16" s="2">
        <v>36618</v>
      </c>
      <c r="E16" s="2">
        <v>34757</v>
      </c>
      <c r="F16" s="2">
        <v>94.206999999999994</v>
      </c>
      <c r="G16" s="2">
        <v>2834</v>
      </c>
      <c r="H16" s="2">
        <v>4652</v>
      </c>
      <c r="I16" s="2">
        <v>54207</v>
      </c>
      <c r="J16" s="2">
        <v>52395</v>
      </c>
      <c r="K16" s="2">
        <v>93.971000000000004</v>
      </c>
      <c r="L16" s="2">
        <f t="shared" si="0"/>
        <v>17589</v>
      </c>
      <c r="M16" s="2">
        <f t="shared" si="1"/>
        <v>0</v>
      </c>
      <c r="N16" s="2">
        <f t="shared" si="2"/>
        <v>17589</v>
      </c>
      <c r="O16" s="2">
        <f t="shared" si="3"/>
        <v>17638</v>
      </c>
      <c r="P16" s="2">
        <f t="shared" si="4"/>
        <v>-62</v>
      </c>
      <c r="Q16" s="2">
        <f t="shared" si="6"/>
        <v>17576</v>
      </c>
      <c r="R16" s="2">
        <f t="shared" si="5"/>
        <v>17582.5</v>
      </c>
      <c r="S16" s="2"/>
    </row>
    <row r="17" spans="1:19" x14ac:dyDescent="0.3">
      <c r="A17" s="3" t="s">
        <v>27</v>
      </c>
      <c r="B17" s="2">
        <v>2834</v>
      </c>
      <c r="C17" s="2">
        <v>4667</v>
      </c>
      <c r="D17" s="2">
        <v>499</v>
      </c>
      <c r="E17" s="2">
        <v>2308</v>
      </c>
      <c r="F17" s="2">
        <v>93.688999999999993</v>
      </c>
      <c r="G17" s="2">
        <v>2829</v>
      </c>
      <c r="H17" s="2">
        <v>4668</v>
      </c>
      <c r="I17" s="2">
        <v>18327</v>
      </c>
      <c r="J17" s="2">
        <v>20164</v>
      </c>
      <c r="K17" s="2">
        <v>93.251000000000005</v>
      </c>
      <c r="L17" s="2">
        <f t="shared" si="0"/>
        <v>17828</v>
      </c>
      <c r="M17" s="2">
        <f t="shared" si="1"/>
        <v>-5</v>
      </c>
      <c r="N17" s="2">
        <f t="shared" si="2"/>
        <v>17833</v>
      </c>
      <c r="O17" s="2">
        <f t="shared" si="3"/>
        <v>17856</v>
      </c>
      <c r="P17" s="2">
        <f t="shared" si="4"/>
        <v>1</v>
      </c>
      <c r="Q17" s="2">
        <f>O17-P17</f>
        <v>17855</v>
      </c>
      <c r="R17" s="2">
        <f t="shared" si="5"/>
        <v>17844</v>
      </c>
      <c r="S17" s="2"/>
    </row>
    <row r="18" spans="1:19" x14ac:dyDescent="0.3">
      <c r="A18" s="3"/>
      <c r="B18" s="2">
        <v>2829</v>
      </c>
      <c r="C18" s="2">
        <v>4668</v>
      </c>
      <c r="D18" s="2">
        <v>18327</v>
      </c>
      <c r="E18" s="2">
        <v>20164</v>
      </c>
      <c r="F18" s="2">
        <v>93.251000000000005</v>
      </c>
      <c r="G18" s="2">
        <v>2846</v>
      </c>
      <c r="H18" s="2">
        <v>4714</v>
      </c>
      <c r="I18" s="2">
        <v>36001</v>
      </c>
      <c r="J18" s="2">
        <v>37858</v>
      </c>
      <c r="K18" s="2">
        <v>94.174000000000007</v>
      </c>
      <c r="L18" s="2">
        <f t="shared" si="0"/>
        <v>17674</v>
      </c>
      <c r="M18" s="2">
        <f t="shared" si="1"/>
        <v>17</v>
      </c>
      <c r="N18" s="2">
        <f t="shared" si="2"/>
        <v>17657</v>
      </c>
      <c r="O18" s="2">
        <f t="shared" si="3"/>
        <v>17694</v>
      </c>
      <c r="P18" s="2">
        <f t="shared" si="4"/>
        <v>46</v>
      </c>
      <c r="Q18" s="2">
        <f>O18-P18</f>
        <v>17648</v>
      </c>
      <c r="R18" s="2">
        <f t="shared" si="5"/>
        <v>17652.5</v>
      </c>
      <c r="S18" s="2"/>
    </row>
    <row r="19" spans="1:19" x14ac:dyDescent="0.3">
      <c r="A19" s="1" t="s">
        <v>28</v>
      </c>
      <c r="B19" s="2">
        <v>9173</v>
      </c>
      <c r="C19" s="2">
        <v>12523</v>
      </c>
      <c r="D19" s="2">
        <v>4898</v>
      </c>
      <c r="E19" s="2">
        <v>1548</v>
      </c>
      <c r="F19" s="2">
        <v>89.566000000000003</v>
      </c>
      <c r="G19" s="2">
        <v>9173</v>
      </c>
      <c r="H19" s="2">
        <v>12523</v>
      </c>
      <c r="I19" s="2">
        <v>22577</v>
      </c>
      <c r="J19" s="2">
        <v>19211</v>
      </c>
      <c r="K19" s="2">
        <v>90.180999999999997</v>
      </c>
      <c r="L19" s="2">
        <f t="shared" si="0"/>
        <v>17679</v>
      </c>
      <c r="M19" s="2">
        <f t="shared" si="1"/>
        <v>0</v>
      </c>
      <c r="N19" s="2">
        <f t="shared" si="2"/>
        <v>17679</v>
      </c>
      <c r="O19" s="2">
        <f t="shared" si="3"/>
        <v>17663</v>
      </c>
      <c r="P19" s="2">
        <f t="shared" si="4"/>
        <v>0</v>
      </c>
      <c r="Q19" s="2">
        <f t="shared" si="6"/>
        <v>17663</v>
      </c>
      <c r="R19" s="2">
        <f t="shared" si="5"/>
        <v>17671</v>
      </c>
      <c r="S19" s="2"/>
    </row>
    <row r="20" spans="1:19" x14ac:dyDescent="0.3">
      <c r="A20" s="1" t="s">
        <v>29</v>
      </c>
      <c r="B20" s="2">
        <v>2834</v>
      </c>
      <c r="C20" s="2">
        <v>4667</v>
      </c>
      <c r="D20" s="2">
        <v>9791</v>
      </c>
      <c r="E20" s="2">
        <v>11602</v>
      </c>
      <c r="F20" s="2">
        <v>94.465999999999994</v>
      </c>
      <c r="G20" s="2">
        <v>2834</v>
      </c>
      <c r="H20" s="2">
        <v>4716</v>
      </c>
      <c r="I20" s="2">
        <v>27339</v>
      </c>
      <c r="J20" s="2">
        <v>29222</v>
      </c>
      <c r="K20" s="2">
        <v>94.494</v>
      </c>
      <c r="L20" s="2">
        <f t="shared" si="0"/>
        <v>17548</v>
      </c>
      <c r="M20" s="2">
        <f t="shared" si="1"/>
        <v>0</v>
      </c>
      <c r="N20" s="2">
        <f t="shared" si="2"/>
        <v>17548</v>
      </c>
      <c r="O20" s="2">
        <f t="shared" si="3"/>
        <v>17620</v>
      </c>
      <c r="P20" s="2">
        <f t="shared" si="4"/>
        <v>49</v>
      </c>
      <c r="Q20" s="2">
        <f>O20-P20</f>
        <v>17571</v>
      </c>
      <c r="R20" s="2">
        <f t="shared" si="5"/>
        <v>17559.5</v>
      </c>
      <c r="S20" s="2"/>
    </row>
    <row r="21" spans="1:19" x14ac:dyDescent="0.3">
      <c r="A21" s="3" t="s">
        <v>30</v>
      </c>
      <c r="B21" s="2">
        <v>2824</v>
      </c>
      <c r="C21" s="2">
        <v>4667</v>
      </c>
      <c r="D21" s="2">
        <v>11454</v>
      </c>
      <c r="E21" s="2">
        <v>13296</v>
      </c>
      <c r="F21" s="2">
        <v>93.77</v>
      </c>
      <c r="G21" s="2">
        <v>2834</v>
      </c>
      <c r="H21" s="2">
        <v>4667</v>
      </c>
      <c r="I21" s="2">
        <v>29065</v>
      </c>
      <c r="J21" s="2">
        <v>30866</v>
      </c>
      <c r="K21" s="2">
        <v>94.311999999999998</v>
      </c>
      <c r="L21" s="2">
        <f t="shared" si="0"/>
        <v>17611</v>
      </c>
      <c r="M21" s="2">
        <f t="shared" si="1"/>
        <v>10</v>
      </c>
      <c r="N21" s="2">
        <f t="shared" si="2"/>
        <v>17601</v>
      </c>
      <c r="O21" s="2">
        <f t="shared" si="3"/>
        <v>17570</v>
      </c>
      <c r="P21" s="2">
        <f t="shared" si="4"/>
        <v>0</v>
      </c>
      <c r="Q21" s="2">
        <f t="shared" ref="Q21:Q23" si="8">O21-P21</f>
        <v>17570</v>
      </c>
      <c r="R21" s="2">
        <f t="shared" si="5"/>
        <v>17585.5</v>
      </c>
      <c r="S21" s="2"/>
    </row>
    <row r="22" spans="1:19" x14ac:dyDescent="0.3">
      <c r="A22" s="3"/>
      <c r="B22" s="2">
        <v>2834</v>
      </c>
      <c r="C22" s="2">
        <v>4667</v>
      </c>
      <c r="D22" s="2">
        <v>29065</v>
      </c>
      <c r="E22" s="2">
        <v>30866</v>
      </c>
      <c r="F22" s="2">
        <v>94.311999999999998</v>
      </c>
      <c r="G22" s="2">
        <v>2834</v>
      </c>
      <c r="H22" s="2">
        <v>4104</v>
      </c>
      <c r="I22" s="2">
        <v>46478</v>
      </c>
      <c r="J22" s="2">
        <v>47726</v>
      </c>
      <c r="K22" s="2">
        <v>93.817999999999998</v>
      </c>
      <c r="L22" s="2">
        <f t="shared" si="0"/>
        <v>17413</v>
      </c>
      <c r="M22" s="2">
        <f t="shared" si="1"/>
        <v>0</v>
      </c>
      <c r="N22" s="2">
        <f t="shared" si="2"/>
        <v>17413</v>
      </c>
      <c r="O22" s="2">
        <f t="shared" si="3"/>
        <v>16860</v>
      </c>
      <c r="P22" s="2">
        <f t="shared" si="4"/>
        <v>-563</v>
      </c>
      <c r="Q22" s="2">
        <f t="shared" si="8"/>
        <v>17423</v>
      </c>
      <c r="R22" s="2">
        <f t="shared" si="5"/>
        <v>17418</v>
      </c>
      <c r="S22" s="2"/>
    </row>
    <row r="23" spans="1:19" x14ac:dyDescent="0.3">
      <c r="A23" s="1" t="s">
        <v>31</v>
      </c>
      <c r="B23" s="2">
        <v>9184</v>
      </c>
      <c r="C23" s="2">
        <v>12516</v>
      </c>
      <c r="D23" s="2">
        <v>4641</v>
      </c>
      <c r="E23" s="2">
        <v>7935</v>
      </c>
      <c r="F23" s="2">
        <v>87.448999999999998</v>
      </c>
      <c r="G23" s="2">
        <v>9173</v>
      </c>
      <c r="H23" s="2">
        <v>12523</v>
      </c>
      <c r="I23" s="2">
        <v>22241</v>
      </c>
      <c r="J23" s="2">
        <v>25588</v>
      </c>
      <c r="K23" s="2">
        <v>90.239000000000004</v>
      </c>
      <c r="L23" s="2">
        <f t="shared" si="0"/>
        <v>17600</v>
      </c>
      <c r="M23" s="2">
        <f t="shared" si="1"/>
        <v>-11</v>
      </c>
      <c r="N23" s="2">
        <f t="shared" si="2"/>
        <v>17611</v>
      </c>
      <c r="O23" s="2">
        <f t="shared" si="3"/>
        <v>17653</v>
      </c>
      <c r="P23" s="2">
        <f t="shared" si="4"/>
        <v>7</v>
      </c>
      <c r="Q23" s="2">
        <f t="shared" si="8"/>
        <v>17646</v>
      </c>
      <c r="R23" s="2">
        <f t="shared" si="5"/>
        <v>17628.5</v>
      </c>
      <c r="S23" s="2"/>
    </row>
    <row r="24" spans="1:19" x14ac:dyDescent="0.3">
      <c r="A24" s="1" t="s">
        <v>32</v>
      </c>
      <c r="B24" s="2">
        <v>2824</v>
      </c>
      <c r="C24" s="2">
        <v>4668</v>
      </c>
      <c r="D24" s="2">
        <v>2821</v>
      </c>
      <c r="E24" s="2">
        <v>986</v>
      </c>
      <c r="F24" s="2">
        <v>93.74</v>
      </c>
      <c r="G24" s="2">
        <v>2834</v>
      </c>
      <c r="H24" s="2">
        <v>4716</v>
      </c>
      <c r="I24" s="2">
        <v>20443</v>
      </c>
      <c r="J24" s="2">
        <v>18553</v>
      </c>
      <c r="K24" s="2">
        <v>93.873999999999995</v>
      </c>
      <c r="L24" s="2">
        <f t="shared" si="0"/>
        <v>17622</v>
      </c>
      <c r="M24" s="2">
        <f t="shared" si="1"/>
        <v>10</v>
      </c>
      <c r="N24" s="2">
        <f>L24+M24</f>
        <v>17632</v>
      </c>
      <c r="O24" s="2">
        <f t="shared" si="3"/>
        <v>17567</v>
      </c>
      <c r="P24" s="2">
        <f t="shared" si="4"/>
        <v>48</v>
      </c>
      <c r="Q24" s="2">
        <f t="shared" si="6"/>
        <v>17615</v>
      </c>
      <c r="R24" s="2">
        <f t="shared" si="5"/>
        <v>17623.5</v>
      </c>
      <c r="S24" s="2"/>
    </row>
    <row r="25" spans="1:19" x14ac:dyDescent="0.3">
      <c r="A25" s="1" t="s">
        <v>33</v>
      </c>
      <c r="B25" s="2">
        <v>2824</v>
      </c>
      <c r="C25" s="2">
        <v>4716</v>
      </c>
      <c r="D25" s="2">
        <v>3565</v>
      </c>
      <c r="E25" s="2">
        <v>1674</v>
      </c>
      <c r="F25" s="2">
        <v>93.430999999999997</v>
      </c>
      <c r="G25" s="2">
        <v>2834</v>
      </c>
      <c r="H25" s="2">
        <v>4667</v>
      </c>
      <c r="I25" s="2">
        <v>21384</v>
      </c>
      <c r="J25" s="2">
        <v>19553</v>
      </c>
      <c r="K25" s="2">
        <v>95.837999999999994</v>
      </c>
      <c r="L25" s="2">
        <f t="shared" si="0"/>
        <v>17819</v>
      </c>
      <c r="M25" s="2">
        <f t="shared" si="1"/>
        <v>10</v>
      </c>
      <c r="N25" s="2">
        <f>L25+M25</f>
        <v>17829</v>
      </c>
      <c r="O25" s="2">
        <f t="shared" si="3"/>
        <v>17879</v>
      </c>
      <c r="P25" s="2">
        <f t="shared" si="4"/>
        <v>-49</v>
      </c>
      <c r="Q25" s="2">
        <f t="shared" si="6"/>
        <v>17830</v>
      </c>
      <c r="R25" s="2">
        <f t="shared" si="5"/>
        <v>17829.5</v>
      </c>
      <c r="S25" s="2"/>
    </row>
    <row r="26" spans="1:19" x14ac:dyDescent="0.3">
      <c r="A26" s="1" t="s">
        <v>34</v>
      </c>
      <c r="B26" s="2">
        <v>2834</v>
      </c>
      <c r="C26" s="2">
        <v>4667</v>
      </c>
      <c r="D26" s="2">
        <v>13698</v>
      </c>
      <c r="E26" s="2">
        <v>15510</v>
      </c>
      <c r="F26" s="2">
        <v>94.159000000000006</v>
      </c>
      <c r="G26" s="2">
        <v>2834</v>
      </c>
      <c r="H26" s="2">
        <v>3693</v>
      </c>
      <c r="I26" s="2">
        <v>31188</v>
      </c>
      <c r="J26" s="2">
        <v>32049</v>
      </c>
      <c r="K26" s="2">
        <v>94.822000000000003</v>
      </c>
      <c r="L26" s="2">
        <f t="shared" si="0"/>
        <v>17490</v>
      </c>
      <c r="M26" s="2">
        <f t="shared" si="1"/>
        <v>0</v>
      </c>
      <c r="N26" s="2">
        <f t="shared" si="2"/>
        <v>17490</v>
      </c>
      <c r="O26" s="2">
        <f t="shared" si="3"/>
        <v>16539</v>
      </c>
      <c r="P26" s="2">
        <f t="shared" si="4"/>
        <v>-974</v>
      </c>
      <c r="Q26" s="2">
        <f>O26-P26</f>
        <v>17513</v>
      </c>
      <c r="R26" s="2">
        <f t="shared" si="5"/>
        <v>17501.5</v>
      </c>
      <c r="S26" s="2"/>
    </row>
    <row r="27" spans="1:19" x14ac:dyDescent="0.3">
      <c r="A27" s="3" t="s">
        <v>35</v>
      </c>
      <c r="B27" s="2">
        <v>2834</v>
      </c>
      <c r="C27" s="2">
        <v>4667</v>
      </c>
      <c r="D27" s="2">
        <v>3728</v>
      </c>
      <c r="E27" s="2">
        <v>5542</v>
      </c>
      <c r="F27" s="2">
        <v>94.305999999999997</v>
      </c>
      <c r="G27" s="2">
        <v>2824</v>
      </c>
      <c r="H27" s="2">
        <v>4716</v>
      </c>
      <c r="I27" s="2">
        <v>21259</v>
      </c>
      <c r="J27" s="2">
        <v>23140</v>
      </c>
      <c r="K27" s="2">
        <v>93.325999999999993</v>
      </c>
      <c r="L27" s="2">
        <f t="shared" si="0"/>
        <v>17531</v>
      </c>
      <c r="M27" s="2">
        <f t="shared" si="1"/>
        <v>-10</v>
      </c>
      <c r="N27" s="2">
        <f t="shared" si="2"/>
        <v>17541</v>
      </c>
      <c r="O27" s="2">
        <f t="shared" si="3"/>
        <v>17598</v>
      </c>
      <c r="P27" s="2">
        <f t="shared" si="4"/>
        <v>49</v>
      </c>
      <c r="Q27" s="2">
        <f t="shared" ref="Q27:Q28" si="9">O27-P27</f>
        <v>17549</v>
      </c>
      <c r="R27" s="2">
        <f t="shared" si="5"/>
        <v>17545</v>
      </c>
      <c r="S27" s="2"/>
    </row>
    <row r="28" spans="1:19" x14ac:dyDescent="0.3">
      <c r="A28" s="3"/>
      <c r="B28" s="2">
        <v>2824</v>
      </c>
      <c r="C28" s="2">
        <v>4716</v>
      </c>
      <c r="D28" s="2">
        <v>21259</v>
      </c>
      <c r="E28" s="2">
        <v>23140</v>
      </c>
      <c r="F28" s="2">
        <v>93.325999999999993</v>
      </c>
      <c r="G28" s="2">
        <v>2834</v>
      </c>
      <c r="H28" s="2">
        <v>4667</v>
      </c>
      <c r="I28" s="2">
        <v>38747</v>
      </c>
      <c r="J28" s="2">
        <v>40559</v>
      </c>
      <c r="K28" s="2">
        <v>95.709000000000003</v>
      </c>
      <c r="L28" s="2">
        <f t="shared" si="0"/>
        <v>17488</v>
      </c>
      <c r="M28" s="2">
        <f t="shared" si="1"/>
        <v>10</v>
      </c>
      <c r="N28" s="2">
        <f t="shared" si="2"/>
        <v>17478</v>
      </c>
      <c r="O28" s="2">
        <f t="shared" si="3"/>
        <v>17419</v>
      </c>
      <c r="P28" s="2">
        <f t="shared" si="4"/>
        <v>-49</v>
      </c>
      <c r="Q28" s="2">
        <f t="shared" si="9"/>
        <v>17468</v>
      </c>
      <c r="R28" s="2">
        <f t="shared" si="5"/>
        <v>17473</v>
      </c>
      <c r="S28" s="2"/>
    </row>
    <row r="29" spans="1:19" x14ac:dyDescent="0.3">
      <c r="A29" s="3" t="s">
        <v>36</v>
      </c>
      <c r="B29" s="2">
        <v>2834</v>
      </c>
      <c r="C29" s="2">
        <v>4716</v>
      </c>
      <c r="D29" s="2">
        <v>2089</v>
      </c>
      <c r="E29" s="2">
        <v>222</v>
      </c>
      <c r="F29" s="2">
        <v>94.067999999999998</v>
      </c>
      <c r="G29" s="2">
        <v>2834</v>
      </c>
      <c r="H29" s="2">
        <v>4668</v>
      </c>
      <c r="I29" s="2">
        <v>19475</v>
      </c>
      <c r="J29" s="2">
        <v>17658</v>
      </c>
      <c r="K29" s="2">
        <v>94.372</v>
      </c>
      <c r="L29" s="2">
        <f t="shared" si="0"/>
        <v>17386</v>
      </c>
      <c r="M29" s="2">
        <f t="shared" si="1"/>
        <v>0</v>
      </c>
      <c r="N29" s="2">
        <f t="shared" si="2"/>
        <v>17386</v>
      </c>
      <c r="O29" s="2">
        <f t="shared" si="3"/>
        <v>17436</v>
      </c>
      <c r="P29" s="2">
        <f t="shared" si="4"/>
        <v>-48</v>
      </c>
      <c r="Q29" s="2">
        <f t="shared" si="6"/>
        <v>17388</v>
      </c>
      <c r="R29" s="2">
        <f t="shared" si="5"/>
        <v>17387</v>
      </c>
      <c r="S29" s="2"/>
    </row>
    <row r="30" spans="1:19" x14ac:dyDescent="0.3">
      <c r="A30" s="3"/>
      <c r="B30" s="2">
        <v>2834</v>
      </c>
      <c r="C30" s="2">
        <v>4668</v>
      </c>
      <c r="D30" s="2">
        <v>19475</v>
      </c>
      <c r="E30" s="2">
        <v>17658</v>
      </c>
      <c r="F30" s="2">
        <v>94.372</v>
      </c>
      <c r="G30" s="2">
        <v>2834</v>
      </c>
      <c r="H30" s="2">
        <v>4716</v>
      </c>
      <c r="I30" s="2">
        <v>37048</v>
      </c>
      <c r="J30" s="2">
        <v>35174</v>
      </c>
      <c r="K30" s="2">
        <v>94.477000000000004</v>
      </c>
      <c r="L30" s="2">
        <f t="shared" si="0"/>
        <v>17573</v>
      </c>
      <c r="M30" s="2">
        <f t="shared" si="1"/>
        <v>0</v>
      </c>
      <c r="N30" s="2">
        <f t="shared" si="2"/>
        <v>17573</v>
      </c>
      <c r="O30" s="2">
        <f t="shared" si="3"/>
        <v>17516</v>
      </c>
      <c r="P30" s="2">
        <f t="shared" si="4"/>
        <v>48</v>
      </c>
      <c r="Q30" s="2">
        <f t="shared" si="6"/>
        <v>17564</v>
      </c>
      <c r="R30" s="2">
        <f t="shared" si="5"/>
        <v>17568.5</v>
      </c>
      <c r="S30" s="2"/>
    </row>
    <row r="31" spans="1:19" x14ac:dyDescent="0.3">
      <c r="A31" s="1" t="s">
        <v>37</v>
      </c>
      <c r="B31" s="2">
        <v>2834</v>
      </c>
      <c r="C31" s="2">
        <v>4668</v>
      </c>
      <c r="D31" s="2">
        <v>12942</v>
      </c>
      <c r="E31" s="2">
        <v>11117</v>
      </c>
      <c r="F31" s="2">
        <v>95.236000000000004</v>
      </c>
      <c r="G31" s="2">
        <v>2834</v>
      </c>
      <c r="H31" s="2">
        <v>4716</v>
      </c>
      <c r="I31" s="2">
        <v>30546</v>
      </c>
      <c r="J31" s="2">
        <v>28671</v>
      </c>
      <c r="K31" s="2">
        <v>94.025000000000006</v>
      </c>
      <c r="L31" s="2">
        <f t="shared" si="0"/>
        <v>17604</v>
      </c>
      <c r="M31" s="2">
        <f t="shared" si="1"/>
        <v>0</v>
      </c>
      <c r="N31" s="2">
        <f t="shared" si="2"/>
        <v>17604</v>
      </c>
      <c r="O31" s="2">
        <f t="shared" si="3"/>
        <v>17554</v>
      </c>
      <c r="P31" s="2">
        <f t="shared" si="4"/>
        <v>48</v>
      </c>
      <c r="Q31" s="2">
        <f t="shared" si="6"/>
        <v>17602</v>
      </c>
      <c r="R31" s="2">
        <f t="shared" si="5"/>
        <v>17603</v>
      </c>
      <c r="S31" s="2"/>
    </row>
    <row r="32" spans="1:19" x14ac:dyDescent="0.3">
      <c r="A32" s="1" t="s">
        <v>38</v>
      </c>
      <c r="B32" s="2">
        <v>3433</v>
      </c>
      <c r="C32" s="2">
        <v>4667</v>
      </c>
      <c r="D32" s="2">
        <v>1</v>
      </c>
      <c r="E32" s="2">
        <v>1223</v>
      </c>
      <c r="F32" s="2">
        <v>94.936000000000007</v>
      </c>
      <c r="G32" s="2">
        <v>2834</v>
      </c>
      <c r="H32" s="2">
        <v>4714</v>
      </c>
      <c r="I32" s="2">
        <v>17210</v>
      </c>
      <c r="J32" s="2">
        <v>19072</v>
      </c>
      <c r="K32" s="2">
        <v>93.828999999999994</v>
      </c>
      <c r="L32" s="2">
        <f t="shared" si="0"/>
        <v>17209</v>
      </c>
      <c r="M32" s="2">
        <f t="shared" si="1"/>
        <v>-599</v>
      </c>
      <c r="N32" s="2">
        <f t="shared" si="2"/>
        <v>17808</v>
      </c>
      <c r="O32" s="2">
        <f t="shared" si="3"/>
        <v>17849</v>
      </c>
      <c r="P32" s="2">
        <f t="shared" si="4"/>
        <v>47</v>
      </c>
      <c r="Q32" s="2">
        <f>O32-P32</f>
        <v>17802</v>
      </c>
      <c r="R32" s="2">
        <f t="shared" si="5"/>
        <v>17805</v>
      </c>
      <c r="S32" s="2"/>
    </row>
    <row r="33" spans="1:19" x14ac:dyDescent="0.3">
      <c r="A33" s="1" t="s">
        <v>39</v>
      </c>
      <c r="B33" s="2">
        <v>2834</v>
      </c>
      <c r="C33" s="2">
        <v>4667</v>
      </c>
      <c r="D33" s="2">
        <v>6878</v>
      </c>
      <c r="E33" s="2">
        <v>8685</v>
      </c>
      <c r="F33" s="2">
        <v>95.492000000000004</v>
      </c>
      <c r="G33" s="2">
        <v>2834</v>
      </c>
      <c r="H33" s="2">
        <v>4667</v>
      </c>
      <c r="I33" s="2">
        <v>24402</v>
      </c>
      <c r="J33" s="2">
        <v>26197</v>
      </c>
      <c r="K33" s="2">
        <v>92.765000000000001</v>
      </c>
      <c r="L33" s="2">
        <f t="shared" si="0"/>
        <v>17524</v>
      </c>
      <c r="M33" s="2">
        <f t="shared" si="1"/>
        <v>0</v>
      </c>
      <c r="N33" s="2">
        <f t="shared" si="2"/>
        <v>17524</v>
      </c>
      <c r="O33" s="2">
        <f t="shared" si="3"/>
        <v>17512</v>
      </c>
      <c r="P33" s="2">
        <f t="shared" si="4"/>
        <v>0</v>
      </c>
      <c r="Q33" s="2">
        <f t="shared" si="6"/>
        <v>17512</v>
      </c>
      <c r="R33" s="2">
        <f t="shared" si="5"/>
        <v>17518</v>
      </c>
      <c r="S33" s="2"/>
    </row>
    <row r="34" spans="1:19" x14ac:dyDescent="0.3">
      <c r="A34" s="1" t="s">
        <v>40</v>
      </c>
      <c r="B34" s="2">
        <v>2834</v>
      </c>
      <c r="C34" s="2">
        <v>4714</v>
      </c>
      <c r="D34" s="2">
        <v>5235</v>
      </c>
      <c r="E34" s="2">
        <v>3370</v>
      </c>
      <c r="F34" s="2">
        <v>93.677999999999997</v>
      </c>
      <c r="G34" s="2">
        <v>2834</v>
      </c>
      <c r="H34" s="2">
        <v>4716</v>
      </c>
      <c r="I34" s="2">
        <v>22749</v>
      </c>
      <c r="J34" s="2">
        <v>20875</v>
      </c>
      <c r="K34" s="2">
        <v>94.686999999999998</v>
      </c>
      <c r="L34" s="2">
        <f t="shared" si="0"/>
        <v>17514</v>
      </c>
      <c r="M34" s="2">
        <f t="shared" si="1"/>
        <v>0</v>
      </c>
      <c r="N34" s="2">
        <f t="shared" si="2"/>
        <v>17514</v>
      </c>
      <c r="O34" s="2">
        <f t="shared" si="3"/>
        <v>17505</v>
      </c>
      <c r="P34" s="2">
        <f t="shared" si="4"/>
        <v>2</v>
      </c>
      <c r="Q34" s="2">
        <f t="shared" si="6"/>
        <v>17507</v>
      </c>
      <c r="R34" s="2">
        <f t="shared" si="5"/>
        <v>17510.5</v>
      </c>
      <c r="S34" s="2"/>
    </row>
    <row r="35" spans="1:19" x14ac:dyDescent="0.3">
      <c r="A35" s="1" t="s">
        <v>41</v>
      </c>
      <c r="B35" s="2">
        <v>2834</v>
      </c>
      <c r="C35" s="2">
        <v>4667</v>
      </c>
      <c r="D35" s="2">
        <v>4664</v>
      </c>
      <c r="E35" s="2">
        <v>6482</v>
      </c>
      <c r="F35" s="2">
        <v>96.356999999999999</v>
      </c>
      <c r="G35" s="2">
        <v>2834</v>
      </c>
      <c r="H35" s="2">
        <v>4667</v>
      </c>
      <c r="I35" s="2">
        <v>22197</v>
      </c>
      <c r="J35" s="2">
        <v>24015</v>
      </c>
      <c r="K35" s="2">
        <v>94.111000000000004</v>
      </c>
      <c r="L35" s="2">
        <f t="shared" si="0"/>
        <v>17533</v>
      </c>
      <c r="M35" s="2">
        <f t="shared" si="1"/>
        <v>0</v>
      </c>
      <c r="N35" s="2">
        <f t="shared" si="2"/>
        <v>17533</v>
      </c>
      <c r="O35" s="2">
        <f t="shared" si="3"/>
        <v>17533</v>
      </c>
      <c r="P35" s="2">
        <f t="shared" si="4"/>
        <v>0</v>
      </c>
      <c r="Q35" s="2">
        <f>O35-P35</f>
        <v>17533</v>
      </c>
      <c r="R35" s="2">
        <f t="shared" si="5"/>
        <v>17533</v>
      </c>
      <c r="S35" s="2"/>
    </row>
    <row r="36" spans="1:19" x14ac:dyDescent="0.3">
      <c r="A36" s="1" t="s">
        <v>42</v>
      </c>
      <c r="B36" s="2">
        <v>2834</v>
      </c>
      <c r="C36" s="2">
        <v>4667</v>
      </c>
      <c r="D36" s="2">
        <v>1457</v>
      </c>
      <c r="E36" s="2">
        <v>3274</v>
      </c>
      <c r="F36" s="2">
        <v>95.281999999999996</v>
      </c>
      <c r="G36" s="2">
        <v>2834</v>
      </c>
      <c r="H36" s="2">
        <v>4667</v>
      </c>
      <c r="I36" s="2">
        <v>19097</v>
      </c>
      <c r="J36" s="2">
        <v>20941</v>
      </c>
      <c r="K36" s="2">
        <v>92.944999999999993</v>
      </c>
      <c r="L36" s="2">
        <f t="shared" si="0"/>
        <v>17640</v>
      </c>
      <c r="M36" s="2">
        <f t="shared" si="1"/>
        <v>0</v>
      </c>
      <c r="N36" s="2">
        <f t="shared" si="2"/>
        <v>17640</v>
      </c>
      <c r="O36" s="2">
        <f t="shared" si="3"/>
        <v>17667</v>
      </c>
      <c r="P36" s="2">
        <f t="shared" si="4"/>
        <v>0</v>
      </c>
      <c r="Q36" s="2">
        <f>O36-P36</f>
        <v>17667</v>
      </c>
      <c r="R36" s="2">
        <f t="shared" si="5"/>
        <v>17653.5</v>
      </c>
      <c r="S36" s="2"/>
    </row>
    <row r="37" spans="1:19" x14ac:dyDescent="0.3">
      <c r="A37" s="1" t="s">
        <v>43</v>
      </c>
      <c r="B37" s="2">
        <v>2834</v>
      </c>
      <c r="C37" s="2">
        <v>4716</v>
      </c>
      <c r="D37" s="2">
        <v>2944</v>
      </c>
      <c r="E37" s="2">
        <v>1088</v>
      </c>
      <c r="F37" s="2">
        <v>93.625</v>
      </c>
      <c r="G37" s="2">
        <v>2834</v>
      </c>
      <c r="H37" s="2">
        <v>4665</v>
      </c>
      <c r="I37" s="2">
        <v>20661</v>
      </c>
      <c r="J37" s="2">
        <v>18846</v>
      </c>
      <c r="K37" s="2">
        <v>94.387</v>
      </c>
      <c r="L37" s="2">
        <f t="shared" si="0"/>
        <v>17717</v>
      </c>
      <c r="M37" s="2">
        <f t="shared" si="1"/>
        <v>0</v>
      </c>
      <c r="N37" s="2">
        <f t="shared" si="2"/>
        <v>17717</v>
      </c>
      <c r="O37" s="2">
        <f t="shared" si="3"/>
        <v>17758</v>
      </c>
      <c r="P37" s="2">
        <f t="shared" si="4"/>
        <v>-51</v>
      </c>
      <c r="Q37" s="2">
        <f t="shared" si="6"/>
        <v>17707</v>
      </c>
      <c r="R37" s="2">
        <f t="shared" si="5"/>
        <v>17712</v>
      </c>
      <c r="S37" s="2"/>
    </row>
    <row r="38" spans="1:19" x14ac:dyDescent="0.3">
      <c r="A38" s="1" t="s">
        <v>44</v>
      </c>
      <c r="B38" s="2">
        <v>2834</v>
      </c>
      <c r="C38" s="2">
        <v>4716</v>
      </c>
      <c r="D38" s="2">
        <v>9779</v>
      </c>
      <c r="E38" s="2">
        <v>11641</v>
      </c>
      <c r="F38" s="2">
        <v>93.477000000000004</v>
      </c>
      <c r="G38" s="2">
        <v>2834</v>
      </c>
      <c r="H38" s="2">
        <v>4358</v>
      </c>
      <c r="I38" s="2">
        <v>27578</v>
      </c>
      <c r="J38" s="2">
        <v>29100</v>
      </c>
      <c r="K38" s="2">
        <v>95.835999999999999</v>
      </c>
      <c r="L38" s="2">
        <f t="shared" si="0"/>
        <v>17799</v>
      </c>
      <c r="M38" s="2">
        <f t="shared" si="1"/>
        <v>0</v>
      </c>
      <c r="N38" s="2">
        <f t="shared" si="2"/>
        <v>17799</v>
      </c>
      <c r="O38" s="2">
        <f t="shared" si="3"/>
        <v>17459</v>
      </c>
      <c r="P38" s="2">
        <f t="shared" si="4"/>
        <v>-358</v>
      </c>
      <c r="Q38" s="2">
        <f>O38-P38</f>
        <v>17817</v>
      </c>
      <c r="R38" s="2">
        <f t="shared" si="5"/>
        <v>17808</v>
      </c>
      <c r="S38" s="2"/>
    </row>
    <row r="39" spans="1:19" x14ac:dyDescent="0.3">
      <c r="A39" s="1" t="s">
        <v>45</v>
      </c>
      <c r="B39" s="2">
        <v>2834</v>
      </c>
      <c r="C39" s="2">
        <v>4716</v>
      </c>
      <c r="D39" s="2">
        <v>7237</v>
      </c>
      <c r="E39" s="2">
        <v>5375</v>
      </c>
      <c r="F39" s="2">
        <v>93.849000000000004</v>
      </c>
      <c r="G39" s="2">
        <v>2834</v>
      </c>
      <c r="H39" s="2">
        <v>4668</v>
      </c>
      <c r="I39" s="2">
        <v>24770</v>
      </c>
      <c r="J39" s="2">
        <v>22950</v>
      </c>
      <c r="K39" s="2">
        <v>94.7</v>
      </c>
      <c r="L39" s="2">
        <f t="shared" si="0"/>
        <v>17533</v>
      </c>
      <c r="M39" s="2">
        <f t="shared" si="1"/>
        <v>0</v>
      </c>
      <c r="N39" s="2">
        <f t="shared" si="2"/>
        <v>17533</v>
      </c>
      <c r="O39" s="2">
        <f t="shared" si="3"/>
        <v>17575</v>
      </c>
      <c r="P39" s="2">
        <f t="shared" si="4"/>
        <v>-48</v>
      </c>
      <c r="Q39" s="2">
        <f t="shared" si="6"/>
        <v>17527</v>
      </c>
      <c r="R39" s="2">
        <f t="shared" si="5"/>
        <v>17530</v>
      </c>
      <c r="S39" s="2"/>
    </row>
    <row r="40" spans="1:19" x14ac:dyDescent="0.3">
      <c r="A40" s="1" t="s">
        <v>46</v>
      </c>
      <c r="B40" s="2">
        <v>2834</v>
      </c>
      <c r="C40" s="2">
        <v>4653</v>
      </c>
      <c r="D40" s="2">
        <v>6622</v>
      </c>
      <c r="E40" s="2">
        <v>4819</v>
      </c>
      <c r="F40" s="2">
        <v>95.628</v>
      </c>
      <c r="G40" s="2">
        <v>2837</v>
      </c>
      <c r="H40" s="2">
        <v>4716</v>
      </c>
      <c r="I40" s="2">
        <v>25143</v>
      </c>
      <c r="J40" s="2">
        <v>23291</v>
      </c>
      <c r="K40" s="2">
        <v>94.86</v>
      </c>
      <c r="L40" s="2">
        <f t="shared" si="0"/>
        <v>18521</v>
      </c>
      <c r="M40" s="2">
        <f t="shared" si="1"/>
        <v>3</v>
      </c>
      <c r="N40" s="2">
        <f t="shared" si="2"/>
        <v>18518</v>
      </c>
      <c r="O40" s="2">
        <f t="shared" si="3"/>
        <v>18472</v>
      </c>
      <c r="P40" s="2">
        <f t="shared" si="4"/>
        <v>63</v>
      </c>
      <c r="Q40" s="2">
        <f t="shared" si="6"/>
        <v>18535</v>
      </c>
      <c r="R40" s="2">
        <f t="shared" si="5"/>
        <v>18526.5</v>
      </c>
      <c r="S40" s="2"/>
    </row>
    <row r="41" spans="1:19" x14ac:dyDescent="0.3">
      <c r="A41" s="1" t="s">
        <v>47</v>
      </c>
      <c r="B41" s="2">
        <v>9188</v>
      </c>
      <c r="C41" s="2">
        <v>12523</v>
      </c>
      <c r="D41" s="2">
        <v>2824</v>
      </c>
      <c r="E41" s="2">
        <v>6146</v>
      </c>
      <c r="F41" s="2">
        <v>90.144000000000005</v>
      </c>
      <c r="G41" s="2">
        <v>9170</v>
      </c>
      <c r="H41" s="2">
        <v>12523</v>
      </c>
      <c r="I41" s="2">
        <v>21420</v>
      </c>
      <c r="J41" s="2">
        <v>24759</v>
      </c>
      <c r="K41" s="2">
        <v>88.566000000000003</v>
      </c>
      <c r="L41" s="2">
        <f t="shared" si="0"/>
        <v>18596</v>
      </c>
      <c r="M41" s="2">
        <f t="shared" si="1"/>
        <v>-18</v>
      </c>
      <c r="N41" s="2">
        <f t="shared" si="2"/>
        <v>18614</v>
      </c>
      <c r="O41" s="2">
        <f t="shared" si="3"/>
        <v>18613</v>
      </c>
      <c r="P41" s="2">
        <f t="shared" si="4"/>
        <v>0</v>
      </c>
      <c r="Q41" s="2">
        <f>O41-P41</f>
        <v>18613</v>
      </c>
      <c r="R41" s="2">
        <f t="shared" si="5"/>
        <v>18613.5</v>
      </c>
      <c r="S41" s="2"/>
    </row>
    <row r="42" spans="1:19" x14ac:dyDescent="0.3">
      <c r="A42" s="1" t="s">
        <v>48</v>
      </c>
      <c r="B42" s="2">
        <v>2834</v>
      </c>
      <c r="C42" s="2">
        <v>4667</v>
      </c>
      <c r="D42" s="2">
        <v>411</v>
      </c>
      <c r="E42" s="2">
        <v>2215</v>
      </c>
      <c r="F42" s="2">
        <v>90.957999999999998</v>
      </c>
      <c r="G42" s="2">
        <v>2834</v>
      </c>
      <c r="H42" s="2">
        <v>4667</v>
      </c>
      <c r="I42" s="2">
        <v>18681</v>
      </c>
      <c r="J42" s="2">
        <v>20503</v>
      </c>
      <c r="K42" s="2">
        <v>94.085999999999999</v>
      </c>
      <c r="L42" s="2">
        <f t="shared" si="0"/>
        <v>18270</v>
      </c>
      <c r="M42" s="2">
        <f t="shared" si="1"/>
        <v>0</v>
      </c>
      <c r="N42" s="2">
        <f t="shared" si="2"/>
        <v>18270</v>
      </c>
      <c r="O42" s="2">
        <f t="shared" si="3"/>
        <v>18288</v>
      </c>
      <c r="P42" s="2">
        <f t="shared" si="4"/>
        <v>0</v>
      </c>
      <c r="Q42" s="2">
        <f>O42-P42</f>
        <v>18288</v>
      </c>
      <c r="R42" s="2">
        <f t="shared" si="5"/>
        <v>18279</v>
      </c>
      <c r="S42" s="2"/>
    </row>
    <row r="43" spans="1:19" x14ac:dyDescent="0.3">
      <c r="A43" s="1" t="s">
        <v>49</v>
      </c>
      <c r="B43" s="2">
        <v>9174</v>
      </c>
      <c r="C43" s="2">
        <v>12523</v>
      </c>
      <c r="D43" s="2">
        <v>4984</v>
      </c>
      <c r="E43" s="2">
        <v>1644</v>
      </c>
      <c r="F43" s="2">
        <v>90.028999999999996</v>
      </c>
      <c r="G43" s="2">
        <v>9176</v>
      </c>
      <c r="H43" s="2">
        <v>12523</v>
      </c>
      <c r="I43" s="2">
        <v>22635</v>
      </c>
      <c r="J43" s="2">
        <v>19304</v>
      </c>
      <c r="K43" s="2">
        <v>88.561999999999998</v>
      </c>
      <c r="L43" s="2">
        <f t="shared" si="0"/>
        <v>17651</v>
      </c>
      <c r="M43" s="2">
        <f t="shared" si="1"/>
        <v>2</v>
      </c>
      <c r="N43" s="2">
        <f t="shared" si="2"/>
        <v>17649</v>
      </c>
      <c r="O43" s="2">
        <f t="shared" si="3"/>
        <v>17660</v>
      </c>
      <c r="P43" s="2">
        <f t="shared" si="4"/>
        <v>0</v>
      </c>
      <c r="Q43" s="2">
        <f t="shared" si="6"/>
        <v>17660</v>
      </c>
      <c r="R43" s="2">
        <f t="shared" si="5"/>
        <v>17654.5</v>
      </c>
      <c r="S43" s="2"/>
    </row>
    <row r="44" spans="1:19" x14ac:dyDescent="0.3">
      <c r="A44" s="1" t="s">
        <v>50</v>
      </c>
      <c r="B44" s="2">
        <v>9175</v>
      </c>
      <c r="C44" s="2">
        <v>10973</v>
      </c>
      <c r="D44" s="2">
        <v>1906</v>
      </c>
      <c r="E44" s="2">
        <v>112</v>
      </c>
      <c r="F44" s="2">
        <v>90.06</v>
      </c>
      <c r="G44" s="2">
        <v>9175</v>
      </c>
      <c r="H44" s="2">
        <v>12523</v>
      </c>
      <c r="I44" s="2">
        <v>19768</v>
      </c>
      <c r="J44" s="2">
        <v>16444</v>
      </c>
      <c r="K44" s="2">
        <v>90.031999999999996</v>
      </c>
      <c r="L44" s="2">
        <f t="shared" si="0"/>
        <v>17862</v>
      </c>
      <c r="M44" s="2">
        <f t="shared" si="1"/>
        <v>0</v>
      </c>
      <c r="N44" s="2">
        <f t="shared" si="2"/>
        <v>17862</v>
      </c>
      <c r="O44" s="2">
        <f t="shared" si="3"/>
        <v>16332</v>
      </c>
      <c r="P44" s="2">
        <f t="shared" si="4"/>
        <v>1550</v>
      </c>
      <c r="Q44" s="2">
        <f t="shared" si="6"/>
        <v>17882</v>
      </c>
      <c r="R44" s="2">
        <f t="shared" si="5"/>
        <v>17872</v>
      </c>
      <c r="S44" s="2"/>
    </row>
    <row r="45" spans="1:19" x14ac:dyDescent="0.3">
      <c r="A45" s="1" t="s">
        <v>51</v>
      </c>
      <c r="B45" s="2">
        <v>9174</v>
      </c>
      <c r="C45" s="2">
        <v>12523</v>
      </c>
      <c r="D45" s="2">
        <v>3700</v>
      </c>
      <c r="E45" s="2">
        <v>323</v>
      </c>
      <c r="F45" s="2">
        <v>89.861000000000004</v>
      </c>
      <c r="G45" s="2">
        <v>11537</v>
      </c>
      <c r="H45" s="2">
        <v>12523</v>
      </c>
      <c r="I45" s="2">
        <v>19145</v>
      </c>
      <c r="J45" s="2">
        <v>18119</v>
      </c>
      <c r="K45" s="2">
        <v>88.087999999999994</v>
      </c>
      <c r="L45" s="2">
        <f t="shared" si="0"/>
        <v>15445</v>
      </c>
      <c r="M45" s="2">
        <f t="shared" si="1"/>
        <v>2363</v>
      </c>
      <c r="N45" s="2">
        <f>L45+M45</f>
        <v>17808</v>
      </c>
      <c r="O45" s="2">
        <f t="shared" si="3"/>
        <v>17796</v>
      </c>
      <c r="P45" s="2">
        <f t="shared" si="4"/>
        <v>0</v>
      </c>
      <c r="Q45" s="2">
        <f t="shared" si="6"/>
        <v>17796</v>
      </c>
      <c r="R45" s="2">
        <f t="shared" si="5"/>
        <v>17802</v>
      </c>
      <c r="S45" s="2"/>
    </row>
    <row r="46" spans="1:19" x14ac:dyDescent="0.3">
      <c r="A46" s="1" t="s">
        <v>52</v>
      </c>
      <c r="B46" s="2">
        <v>2834</v>
      </c>
      <c r="C46" s="2">
        <v>4667</v>
      </c>
      <c r="D46" s="2">
        <v>18427</v>
      </c>
      <c r="E46" s="2">
        <v>20258</v>
      </c>
      <c r="F46" s="2">
        <v>94.867999999999995</v>
      </c>
      <c r="G46" s="2">
        <v>2834</v>
      </c>
      <c r="H46" s="2">
        <v>4479</v>
      </c>
      <c r="I46" s="2">
        <v>36205</v>
      </c>
      <c r="J46" s="2">
        <v>37819</v>
      </c>
      <c r="K46" s="2">
        <v>93.554000000000002</v>
      </c>
      <c r="L46" s="2">
        <f t="shared" si="0"/>
        <v>17778</v>
      </c>
      <c r="M46" s="2">
        <f t="shared" si="1"/>
        <v>0</v>
      </c>
      <c r="N46" s="2">
        <f t="shared" si="2"/>
        <v>17778</v>
      </c>
      <c r="O46" s="2">
        <f t="shared" si="3"/>
        <v>17561</v>
      </c>
      <c r="P46" s="2">
        <f t="shared" si="4"/>
        <v>-188</v>
      </c>
      <c r="Q46" s="2">
        <f>O46-P46</f>
        <v>17749</v>
      </c>
      <c r="R46" s="2">
        <f t="shared" si="5"/>
        <v>17763.5</v>
      </c>
      <c r="S46" s="2"/>
    </row>
    <row r="47" spans="1:19" x14ac:dyDescent="0.3">
      <c r="A47" s="1" t="s">
        <v>53</v>
      </c>
      <c r="B47" s="2">
        <v>2822</v>
      </c>
      <c r="C47" s="2">
        <v>4716</v>
      </c>
      <c r="D47" s="2">
        <v>8377</v>
      </c>
      <c r="E47" s="2">
        <v>6498</v>
      </c>
      <c r="F47" s="2">
        <v>94.647999999999996</v>
      </c>
      <c r="G47" s="2">
        <v>2834</v>
      </c>
      <c r="H47" s="2">
        <v>4749</v>
      </c>
      <c r="I47" s="2">
        <v>26807</v>
      </c>
      <c r="J47" s="2">
        <v>24880</v>
      </c>
      <c r="K47" s="2">
        <v>93.837000000000003</v>
      </c>
      <c r="L47" s="2">
        <f t="shared" si="0"/>
        <v>18430</v>
      </c>
      <c r="M47" s="2">
        <f t="shared" si="1"/>
        <v>12</v>
      </c>
      <c r="N47" s="2">
        <f>L47+M47</f>
        <v>18442</v>
      </c>
      <c r="O47" s="2">
        <f t="shared" si="3"/>
        <v>18382</v>
      </c>
      <c r="P47" s="2">
        <f t="shared" si="4"/>
        <v>33</v>
      </c>
      <c r="Q47" s="2">
        <f t="shared" si="6"/>
        <v>18415</v>
      </c>
      <c r="R47" s="2">
        <f t="shared" si="5"/>
        <v>18428.5</v>
      </c>
      <c r="S47" s="2"/>
    </row>
    <row r="48" spans="1:19" x14ac:dyDescent="0.3">
      <c r="A48" s="1" t="s">
        <v>54</v>
      </c>
      <c r="B48" s="2">
        <v>2824</v>
      </c>
      <c r="C48" s="2">
        <v>4667</v>
      </c>
      <c r="D48" s="2">
        <v>8614</v>
      </c>
      <c r="E48" s="2">
        <v>10453</v>
      </c>
      <c r="F48" s="2">
        <v>96.225999999999999</v>
      </c>
      <c r="G48" s="2">
        <v>2834</v>
      </c>
      <c r="H48" s="2">
        <v>4121</v>
      </c>
      <c r="I48" s="2">
        <v>26316</v>
      </c>
      <c r="J48" s="2">
        <v>27594</v>
      </c>
      <c r="K48" s="2">
        <v>95.823999999999998</v>
      </c>
      <c r="L48" s="2">
        <f t="shared" si="0"/>
        <v>17702</v>
      </c>
      <c r="M48" s="2">
        <f t="shared" si="1"/>
        <v>10</v>
      </c>
      <c r="N48" s="2">
        <f>L48-M48</f>
        <v>17692</v>
      </c>
      <c r="O48" s="2">
        <f t="shared" si="3"/>
        <v>17141</v>
      </c>
      <c r="P48" s="2">
        <f t="shared" si="4"/>
        <v>-546</v>
      </c>
      <c r="Q48" s="2">
        <f>O48-P48</f>
        <v>17687</v>
      </c>
      <c r="R48" s="2">
        <f t="shared" si="5"/>
        <v>17689.5</v>
      </c>
      <c r="S48" s="2"/>
    </row>
    <row r="49" spans="1:19" x14ac:dyDescent="0.3">
      <c r="A49" s="1" t="s">
        <v>55</v>
      </c>
      <c r="B49" s="2">
        <v>2834</v>
      </c>
      <c r="C49" s="2">
        <v>4716</v>
      </c>
      <c r="D49" s="2">
        <v>2281</v>
      </c>
      <c r="E49" s="2">
        <v>410</v>
      </c>
      <c r="F49" s="2">
        <v>94.581999999999994</v>
      </c>
      <c r="G49" s="2">
        <v>2834</v>
      </c>
      <c r="H49" s="2">
        <v>4714</v>
      </c>
      <c r="I49" s="2">
        <v>19826</v>
      </c>
      <c r="J49" s="2">
        <v>17948</v>
      </c>
      <c r="K49" s="2">
        <v>95.102999999999994</v>
      </c>
      <c r="L49" s="2">
        <f t="shared" si="0"/>
        <v>17545</v>
      </c>
      <c r="M49" s="2">
        <f t="shared" si="1"/>
        <v>0</v>
      </c>
      <c r="N49" s="2">
        <f t="shared" ref="N49:N56" si="10">L49+M49</f>
        <v>17545</v>
      </c>
      <c r="O49" s="2">
        <f t="shared" si="3"/>
        <v>17538</v>
      </c>
      <c r="P49" s="2">
        <f t="shared" si="4"/>
        <v>-2</v>
      </c>
      <c r="Q49" s="2">
        <f t="shared" si="6"/>
        <v>17536</v>
      </c>
      <c r="R49" s="2">
        <f t="shared" si="5"/>
        <v>17540.5</v>
      </c>
      <c r="S49" s="2"/>
    </row>
    <row r="50" spans="1:19" x14ac:dyDescent="0.3">
      <c r="A50" s="1" t="s">
        <v>56</v>
      </c>
      <c r="B50" s="2">
        <v>2834</v>
      </c>
      <c r="C50" s="2">
        <v>4668</v>
      </c>
      <c r="D50" s="2">
        <v>6435</v>
      </c>
      <c r="E50" s="2">
        <v>8253</v>
      </c>
      <c r="F50" s="2">
        <v>94.8</v>
      </c>
      <c r="G50" s="2">
        <v>2834</v>
      </c>
      <c r="H50" s="2">
        <v>4667</v>
      </c>
      <c r="I50" s="2">
        <v>24897</v>
      </c>
      <c r="J50" s="2">
        <v>26716</v>
      </c>
      <c r="K50" s="2">
        <v>93.126000000000005</v>
      </c>
      <c r="L50" s="2">
        <f t="shared" si="0"/>
        <v>18462</v>
      </c>
      <c r="M50" s="2">
        <f t="shared" si="1"/>
        <v>0</v>
      </c>
      <c r="N50" s="2">
        <f>L50-M50</f>
        <v>18462</v>
      </c>
      <c r="O50" s="2">
        <f t="shared" si="3"/>
        <v>18463</v>
      </c>
      <c r="P50" s="2">
        <f t="shared" si="4"/>
        <v>-1</v>
      </c>
      <c r="Q50" s="2">
        <f>O50-P50</f>
        <v>18464</v>
      </c>
      <c r="R50" s="2">
        <f t="shared" si="5"/>
        <v>18463</v>
      </c>
      <c r="S50" s="2"/>
    </row>
    <row r="51" spans="1:19" x14ac:dyDescent="0.3">
      <c r="A51" s="1" t="s">
        <v>57</v>
      </c>
      <c r="B51" s="2">
        <v>9173</v>
      </c>
      <c r="C51" s="2">
        <v>12523</v>
      </c>
      <c r="D51" s="2">
        <v>8371</v>
      </c>
      <c r="E51" s="2">
        <v>5027</v>
      </c>
      <c r="F51" s="2">
        <v>89.805000000000007</v>
      </c>
      <c r="G51" s="2">
        <v>9173</v>
      </c>
      <c r="H51" s="2">
        <v>12517</v>
      </c>
      <c r="I51" s="2">
        <v>26097</v>
      </c>
      <c r="J51" s="2">
        <v>22750</v>
      </c>
      <c r="K51" s="2">
        <v>88.507000000000005</v>
      </c>
      <c r="L51" s="2">
        <f t="shared" si="0"/>
        <v>17726</v>
      </c>
      <c r="M51" s="2">
        <f t="shared" si="1"/>
        <v>0</v>
      </c>
      <c r="N51" s="2">
        <f t="shared" si="10"/>
        <v>17726</v>
      </c>
      <c r="O51" s="2">
        <f t="shared" si="3"/>
        <v>17723</v>
      </c>
      <c r="P51" s="2">
        <f t="shared" si="4"/>
        <v>-6</v>
      </c>
      <c r="Q51" s="2">
        <f t="shared" si="6"/>
        <v>17717</v>
      </c>
      <c r="R51" s="2">
        <f t="shared" si="5"/>
        <v>17721.5</v>
      </c>
      <c r="S51" s="2"/>
    </row>
    <row r="52" spans="1:19" x14ac:dyDescent="0.3">
      <c r="A52" s="1" t="s">
        <v>58</v>
      </c>
      <c r="B52" s="2">
        <v>2834</v>
      </c>
      <c r="C52" s="2">
        <v>4711</v>
      </c>
      <c r="D52" s="2">
        <v>5379</v>
      </c>
      <c r="E52" s="2">
        <v>7211</v>
      </c>
      <c r="F52" s="2">
        <v>90.025999999999996</v>
      </c>
      <c r="G52" s="2">
        <v>2834</v>
      </c>
      <c r="H52" s="2">
        <v>4667</v>
      </c>
      <c r="I52" s="2">
        <v>22758</v>
      </c>
      <c r="J52" s="2">
        <v>24582</v>
      </c>
      <c r="K52" s="2">
        <v>93.924999999999997</v>
      </c>
      <c r="L52" s="2">
        <f t="shared" si="0"/>
        <v>17379</v>
      </c>
      <c r="M52" s="2">
        <f t="shared" si="1"/>
        <v>0</v>
      </c>
      <c r="N52" s="2">
        <f>L52-M52</f>
        <v>17379</v>
      </c>
      <c r="O52" s="2">
        <f t="shared" si="3"/>
        <v>17371</v>
      </c>
      <c r="P52" s="2">
        <f t="shared" si="4"/>
        <v>-44</v>
      </c>
      <c r="Q52" s="2">
        <f>O52-P52</f>
        <v>17415</v>
      </c>
      <c r="R52" s="2">
        <f t="shared" si="5"/>
        <v>17397</v>
      </c>
      <c r="S52" s="2"/>
    </row>
    <row r="53" spans="1:19" x14ac:dyDescent="0.3">
      <c r="A53" s="1" t="s">
        <v>59</v>
      </c>
      <c r="B53" s="2">
        <v>9174</v>
      </c>
      <c r="C53" s="2">
        <v>12517</v>
      </c>
      <c r="D53" s="2">
        <v>4203</v>
      </c>
      <c r="E53" s="2">
        <v>893</v>
      </c>
      <c r="F53" s="2">
        <v>88.826999999999998</v>
      </c>
      <c r="G53" s="2">
        <v>9173</v>
      </c>
      <c r="H53" s="2">
        <v>12523</v>
      </c>
      <c r="I53" s="2">
        <v>22573</v>
      </c>
      <c r="J53" s="2">
        <v>19222</v>
      </c>
      <c r="K53" s="2">
        <v>88.135000000000005</v>
      </c>
      <c r="L53" s="2">
        <f t="shared" si="0"/>
        <v>18370</v>
      </c>
      <c r="M53" s="2">
        <f t="shared" si="1"/>
        <v>-1</v>
      </c>
      <c r="N53" s="2">
        <f t="shared" si="10"/>
        <v>18369</v>
      </c>
      <c r="O53" s="2">
        <f t="shared" si="3"/>
        <v>18329</v>
      </c>
      <c r="P53" s="2">
        <f t="shared" si="4"/>
        <v>6</v>
      </c>
      <c r="Q53" s="2">
        <f t="shared" si="6"/>
        <v>18335</v>
      </c>
      <c r="R53" s="2">
        <f t="shared" si="5"/>
        <v>18352</v>
      </c>
      <c r="S53" s="2"/>
    </row>
    <row r="54" spans="1:19" x14ac:dyDescent="0.3">
      <c r="A54" s="1" t="s">
        <v>60</v>
      </c>
      <c r="B54" s="2">
        <v>9170</v>
      </c>
      <c r="C54" s="2">
        <v>12519</v>
      </c>
      <c r="D54" s="2">
        <v>5055</v>
      </c>
      <c r="E54" s="2">
        <v>8423</v>
      </c>
      <c r="F54" s="2">
        <v>88.629000000000005</v>
      </c>
      <c r="G54" s="2">
        <v>9176</v>
      </c>
      <c r="H54" s="2">
        <v>11361</v>
      </c>
      <c r="I54" s="2">
        <v>22659</v>
      </c>
      <c r="J54" s="2">
        <v>24855</v>
      </c>
      <c r="K54" s="2">
        <v>89.620999999999995</v>
      </c>
      <c r="L54" s="2">
        <f t="shared" si="0"/>
        <v>17604</v>
      </c>
      <c r="M54" s="2">
        <f t="shared" si="1"/>
        <v>6</v>
      </c>
      <c r="N54" s="2">
        <f>L54-M54</f>
        <v>17598</v>
      </c>
      <c r="O54" s="2">
        <f t="shared" si="3"/>
        <v>16432</v>
      </c>
      <c r="P54" s="2">
        <f t="shared" si="4"/>
        <v>-1158</v>
      </c>
      <c r="Q54" s="2">
        <f>O54-P54</f>
        <v>17590</v>
      </c>
      <c r="R54" s="2">
        <f t="shared" si="5"/>
        <v>17594</v>
      </c>
      <c r="S54" s="2"/>
    </row>
    <row r="55" spans="1:19" x14ac:dyDescent="0.3">
      <c r="A55" s="1" t="s">
        <v>61</v>
      </c>
      <c r="B55" s="2">
        <v>2834</v>
      </c>
      <c r="C55" s="2">
        <v>4716</v>
      </c>
      <c r="D55" s="2">
        <v>3980</v>
      </c>
      <c r="E55" s="2">
        <v>2103</v>
      </c>
      <c r="F55" s="2">
        <v>94.647999999999996</v>
      </c>
      <c r="G55" s="2">
        <v>2834</v>
      </c>
      <c r="H55" s="2">
        <v>4714</v>
      </c>
      <c r="I55" s="2">
        <v>21707</v>
      </c>
      <c r="J55" s="2">
        <v>19823</v>
      </c>
      <c r="K55" s="2">
        <v>94.447000000000003</v>
      </c>
      <c r="L55" s="2">
        <f t="shared" si="0"/>
        <v>17727</v>
      </c>
      <c r="M55" s="2">
        <f t="shared" si="1"/>
        <v>0</v>
      </c>
      <c r="N55" s="2">
        <f t="shared" si="10"/>
        <v>17727</v>
      </c>
      <c r="O55" s="2">
        <f t="shared" si="3"/>
        <v>17720</v>
      </c>
      <c r="P55" s="2">
        <f t="shared" si="4"/>
        <v>-2</v>
      </c>
      <c r="Q55" s="2">
        <f t="shared" si="6"/>
        <v>17718</v>
      </c>
      <c r="R55" s="2">
        <f t="shared" si="5"/>
        <v>17722.5</v>
      </c>
      <c r="S55" s="2"/>
    </row>
    <row r="56" spans="1:19" x14ac:dyDescent="0.3">
      <c r="A56" s="1" t="s">
        <v>62</v>
      </c>
      <c r="B56" s="2">
        <v>2834</v>
      </c>
      <c r="C56" s="2">
        <v>4083</v>
      </c>
      <c r="D56" s="2">
        <v>1248</v>
      </c>
      <c r="E56" s="2">
        <v>1</v>
      </c>
      <c r="F56" s="2">
        <v>93.834000000000003</v>
      </c>
      <c r="G56" s="2">
        <v>2834</v>
      </c>
      <c r="H56" s="2">
        <v>4716</v>
      </c>
      <c r="I56" s="2">
        <v>19061</v>
      </c>
      <c r="J56" s="2">
        <v>17177</v>
      </c>
      <c r="K56" s="2">
        <v>94.694999999999993</v>
      </c>
      <c r="L56" s="2">
        <f t="shared" si="0"/>
        <v>17813</v>
      </c>
      <c r="M56" s="2">
        <f t="shared" si="1"/>
        <v>0</v>
      </c>
      <c r="N56" s="2">
        <f t="shared" si="10"/>
        <v>17813</v>
      </c>
      <c r="O56" s="2">
        <f t="shared" si="3"/>
        <v>17176</v>
      </c>
      <c r="P56" s="2">
        <f t="shared" si="4"/>
        <v>633</v>
      </c>
      <c r="Q56" s="2">
        <f t="shared" si="6"/>
        <v>17809</v>
      </c>
      <c r="R56" s="2">
        <f t="shared" si="5"/>
        <v>17811</v>
      </c>
      <c r="S56" s="2"/>
    </row>
    <row r="57" spans="1:19" x14ac:dyDescent="0.3">
      <c r="A57" s="1" t="s">
        <v>63</v>
      </c>
      <c r="B57" s="2">
        <v>2838</v>
      </c>
      <c r="C57" s="2">
        <v>4667</v>
      </c>
      <c r="D57" s="2">
        <v>7737</v>
      </c>
      <c r="E57" s="2">
        <v>9552</v>
      </c>
      <c r="F57" s="2">
        <v>94.844999999999999</v>
      </c>
      <c r="G57" s="2">
        <v>2834</v>
      </c>
      <c r="H57" s="2">
        <v>4667</v>
      </c>
      <c r="I57" s="2">
        <v>25459</v>
      </c>
      <c r="J57" s="2">
        <v>27267</v>
      </c>
      <c r="K57" s="2">
        <v>93.260999999999996</v>
      </c>
      <c r="L57" s="2">
        <f t="shared" si="0"/>
        <v>17722</v>
      </c>
      <c r="M57" s="2">
        <f t="shared" si="1"/>
        <v>-4</v>
      </c>
      <c r="N57" s="2">
        <f>L57-M57</f>
        <v>17726</v>
      </c>
      <c r="O57" s="2">
        <f t="shared" si="3"/>
        <v>17715</v>
      </c>
      <c r="P57" s="2">
        <f t="shared" si="4"/>
        <v>0</v>
      </c>
      <c r="Q57" s="2">
        <f>O57-P57</f>
        <v>17715</v>
      </c>
      <c r="R57" s="2">
        <f t="shared" si="5"/>
        <v>17720.5</v>
      </c>
      <c r="S57" s="2"/>
    </row>
    <row r="58" spans="1:19" x14ac:dyDescent="0.3">
      <c r="A58" s="1" t="s">
        <v>64</v>
      </c>
      <c r="B58" s="2">
        <v>2824</v>
      </c>
      <c r="C58" s="2">
        <v>4667</v>
      </c>
      <c r="D58" s="2">
        <v>5104</v>
      </c>
      <c r="E58" s="2">
        <v>6941</v>
      </c>
      <c r="F58" s="2">
        <v>94.206000000000003</v>
      </c>
      <c r="G58" s="2">
        <v>2824</v>
      </c>
      <c r="H58" s="2">
        <v>3613</v>
      </c>
      <c r="I58" s="2">
        <v>22581</v>
      </c>
      <c r="J58" s="2">
        <v>23357</v>
      </c>
      <c r="K58" s="2">
        <v>93.593000000000004</v>
      </c>
      <c r="L58" s="2">
        <f t="shared" si="0"/>
        <v>17477</v>
      </c>
      <c r="M58" s="2">
        <f t="shared" si="1"/>
        <v>0</v>
      </c>
      <c r="N58" s="2">
        <f t="shared" ref="N58:N98" si="11">L58-M58</f>
        <v>17477</v>
      </c>
      <c r="O58" s="2">
        <f t="shared" si="3"/>
        <v>16416</v>
      </c>
      <c r="P58" s="2">
        <f t="shared" si="4"/>
        <v>-1054</v>
      </c>
      <c r="Q58" s="2">
        <f t="shared" ref="Q58:Q98" si="12">O58-P58</f>
        <v>17470</v>
      </c>
      <c r="R58" s="2">
        <f t="shared" si="5"/>
        <v>17473.5</v>
      </c>
      <c r="S58" s="2"/>
    </row>
    <row r="59" spans="1:19" x14ac:dyDescent="0.3">
      <c r="A59" s="1" t="s">
        <v>65</v>
      </c>
      <c r="B59" s="2">
        <v>2834</v>
      </c>
      <c r="C59" s="2">
        <v>4716</v>
      </c>
      <c r="D59" s="2">
        <v>6903</v>
      </c>
      <c r="E59" s="2">
        <v>5024</v>
      </c>
      <c r="F59" s="2">
        <v>93.200999999999993</v>
      </c>
      <c r="G59" s="2">
        <v>2834</v>
      </c>
      <c r="H59" s="2">
        <v>4672</v>
      </c>
      <c r="I59" s="2">
        <v>24629</v>
      </c>
      <c r="J59" s="2">
        <v>22793</v>
      </c>
      <c r="K59" s="2">
        <v>93.454999999999998</v>
      </c>
      <c r="L59" s="2">
        <f t="shared" si="0"/>
        <v>17726</v>
      </c>
      <c r="M59" s="2">
        <f t="shared" si="1"/>
        <v>0</v>
      </c>
      <c r="N59" s="2">
        <f>L59+M59</f>
        <v>17726</v>
      </c>
      <c r="O59" s="2">
        <f t="shared" si="3"/>
        <v>17769</v>
      </c>
      <c r="P59" s="2">
        <f t="shared" si="4"/>
        <v>-44</v>
      </c>
      <c r="Q59" s="2">
        <f>O59+P59</f>
        <v>17725</v>
      </c>
      <c r="R59" s="2">
        <f t="shared" si="5"/>
        <v>17725.5</v>
      </c>
      <c r="S59" s="2"/>
    </row>
    <row r="60" spans="1:19" x14ac:dyDescent="0.3">
      <c r="A60" s="1" t="s">
        <v>66</v>
      </c>
      <c r="B60" s="2">
        <v>9173</v>
      </c>
      <c r="C60" s="2">
        <v>12523</v>
      </c>
      <c r="D60" s="2">
        <v>14372</v>
      </c>
      <c r="E60" s="2">
        <v>11013</v>
      </c>
      <c r="F60" s="2">
        <v>88.483999999999995</v>
      </c>
      <c r="G60" s="2">
        <v>9797</v>
      </c>
      <c r="H60" s="2">
        <v>12523</v>
      </c>
      <c r="I60" s="2">
        <v>31358</v>
      </c>
      <c r="J60" s="2">
        <v>28649</v>
      </c>
      <c r="K60" s="2">
        <v>88.363</v>
      </c>
      <c r="L60" s="2">
        <f t="shared" si="0"/>
        <v>16986</v>
      </c>
      <c r="M60" s="2">
        <f t="shared" si="1"/>
        <v>624</v>
      </c>
      <c r="N60" s="2">
        <f t="shared" ref="N60:N61" si="13">L60+M60</f>
        <v>17610</v>
      </c>
      <c r="O60" s="2">
        <f t="shared" si="3"/>
        <v>17636</v>
      </c>
      <c r="P60" s="2">
        <f t="shared" si="4"/>
        <v>0</v>
      </c>
      <c r="Q60" s="2">
        <f t="shared" ref="Q60:Q61" si="14">O60+P60</f>
        <v>17636</v>
      </c>
      <c r="R60" s="2">
        <f t="shared" si="5"/>
        <v>17623</v>
      </c>
      <c r="S60" s="2"/>
    </row>
    <row r="61" spans="1:19" x14ac:dyDescent="0.3">
      <c r="A61" s="1" t="s">
        <v>67</v>
      </c>
      <c r="B61" s="2">
        <v>2834</v>
      </c>
      <c r="C61" s="2">
        <v>3378</v>
      </c>
      <c r="D61" s="2">
        <v>544</v>
      </c>
      <c r="E61" s="2">
        <v>1</v>
      </c>
      <c r="F61" s="2">
        <v>95.454999999999998</v>
      </c>
      <c r="G61" s="2">
        <v>2834</v>
      </c>
      <c r="H61" s="2">
        <v>4716</v>
      </c>
      <c r="I61" s="2">
        <v>18349</v>
      </c>
      <c r="J61" s="2">
        <v>16462</v>
      </c>
      <c r="K61" s="2">
        <v>95.018000000000001</v>
      </c>
      <c r="L61" s="2">
        <f t="shared" si="0"/>
        <v>17805</v>
      </c>
      <c r="M61" s="2">
        <f t="shared" si="1"/>
        <v>0</v>
      </c>
      <c r="N61" s="2">
        <f t="shared" si="13"/>
        <v>17805</v>
      </c>
      <c r="O61" s="2">
        <f t="shared" si="3"/>
        <v>16461</v>
      </c>
      <c r="P61" s="2">
        <f t="shared" si="4"/>
        <v>1338</v>
      </c>
      <c r="Q61" s="2">
        <f t="shared" si="14"/>
        <v>17799</v>
      </c>
      <c r="R61" s="2">
        <f t="shared" si="5"/>
        <v>17802</v>
      </c>
      <c r="S61" s="2"/>
    </row>
    <row r="62" spans="1:19" x14ac:dyDescent="0.3">
      <c r="A62" s="1" t="s">
        <v>68</v>
      </c>
      <c r="B62" s="2">
        <v>2824</v>
      </c>
      <c r="C62" s="2">
        <v>4660</v>
      </c>
      <c r="D62" s="2">
        <v>2592</v>
      </c>
      <c r="E62" s="2">
        <v>4422</v>
      </c>
      <c r="F62" s="2">
        <v>94.501000000000005</v>
      </c>
      <c r="G62" s="2">
        <v>2824</v>
      </c>
      <c r="H62" s="2">
        <v>4667</v>
      </c>
      <c r="I62" s="2">
        <v>20882</v>
      </c>
      <c r="J62" s="2">
        <v>22707</v>
      </c>
      <c r="K62" s="2">
        <v>92.551000000000002</v>
      </c>
      <c r="L62" s="2">
        <f t="shared" si="0"/>
        <v>18290</v>
      </c>
      <c r="M62" s="2">
        <f t="shared" si="1"/>
        <v>0</v>
      </c>
      <c r="N62" s="2">
        <f t="shared" si="11"/>
        <v>18290</v>
      </c>
      <c r="O62" s="2">
        <f t="shared" si="3"/>
        <v>18285</v>
      </c>
      <c r="P62" s="2">
        <f t="shared" si="4"/>
        <v>7</v>
      </c>
      <c r="Q62" s="2">
        <f t="shared" si="12"/>
        <v>18278</v>
      </c>
      <c r="R62" s="2">
        <f t="shared" si="5"/>
        <v>18284</v>
      </c>
      <c r="S62" s="2"/>
    </row>
    <row r="63" spans="1:19" x14ac:dyDescent="0.3">
      <c r="A63" s="1" t="s">
        <v>69</v>
      </c>
      <c r="B63" s="2">
        <v>2816</v>
      </c>
      <c r="C63" s="2">
        <v>4667</v>
      </c>
      <c r="D63" s="2">
        <v>5672</v>
      </c>
      <c r="E63" s="2">
        <v>3820</v>
      </c>
      <c r="F63" s="2">
        <v>93.66</v>
      </c>
      <c r="G63" s="2">
        <v>2834</v>
      </c>
      <c r="H63" s="2">
        <v>4717</v>
      </c>
      <c r="I63" s="2">
        <v>23448</v>
      </c>
      <c r="J63" s="2">
        <v>21604</v>
      </c>
      <c r="K63" s="2">
        <v>91.71</v>
      </c>
      <c r="L63" s="2">
        <f t="shared" si="0"/>
        <v>17776</v>
      </c>
      <c r="M63" s="2">
        <f t="shared" si="1"/>
        <v>18</v>
      </c>
      <c r="N63" s="2">
        <f>L63+M63</f>
        <v>17794</v>
      </c>
      <c r="O63" s="2">
        <f t="shared" si="3"/>
        <v>17784</v>
      </c>
      <c r="P63" s="2">
        <f t="shared" si="4"/>
        <v>50</v>
      </c>
      <c r="Q63" s="2">
        <f>O63+P63</f>
        <v>17834</v>
      </c>
      <c r="R63" s="2">
        <f t="shared" si="5"/>
        <v>17814</v>
      </c>
      <c r="S63" s="2"/>
    </row>
    <row r="64" spans="1:19" x14ac:dyDescent="0.3">
      <c r="A64" s="1" t="s">
        <v>70</v>
      </c>
      <c r="B64" s="2">
        <v>2834</v>
      </c>
      <c r="C64" s="2">
        <v>4667</v>
      </c>
      <c r="D64" s="2">
        <v>1349</v>
      </c>
      <c r="E64" s="2">
        <v>3176</v>
      </c>
      <c r="F64" s="2">
        <v>95.408000000000001</v>
      </c>
      <c r="G64" s="2">
        <v>2788</v>
      </c>
      <c r="H64" s="2">
        <v>4716</v>
      </c>
      <c r="I64" s="2">
        <v>19061</v>
      </c>
      <c r="J64" s="2">
        <v>20984</v>
      </c>
      <c r="K64" s="2">
        <v>92.12</v>
      </c>
      <c r="L64" s="2">
        <f t="shared" si="0"/>
        <v>17712</v>
      </c>
      <c r="M64" s="2">
        <f t="shared" si="1"/>
        <v>-46</v>
      </c>
      <c r="N64" s="2">
        <f t="shared" si="11"/>
        <v>17758</v>
      </c>
      <c r="O64" s="2">
        <f t="shared" si="3"/>
        <v>17808</v>
      </c>
      <c r="P64" s="2">
        <f t="shared" si="4"/>
        <v>49</v>
      </c>
      <c r="Q64" s="2">
        <f t="shared" si="12"/>
        <v>17759</v>
      </c>
      <c r="R64" s="2">
        <f t="shared" si="5"/>
        <v>17758.5</v>
      </c>
      <c r="S64" s="2"/>
    </row>
    <row r="65" spans="1:19" x14ac:dyDescent="0.3">
      <c r="A65" s="1" t="s">
        <v>71</v>
      </c>
      <c r="B65" s="2">
        <v>2834</v>
      </c>
      <c r="C65" s="2">
        <v>4714</v>
      </c>
      <c r="D65" s="2">
        <v>5256</v>
      </c>
      <c r="E65" s="2">
        <v>7130</v>
      </c>
      <c r="F65" s="2">
        <v>94.061999999999998</v>
      </c>
      <c r="G65" s="2">
        <v>2834</v>
      </c>
      <c r="H65" s="2">
        <v>4667</v>
      </c>
      <c r="I65" s="2">
        <v>23035</v>
      </c>
      <c r="J65" s="2">
        <v>24837</v>
      </c>
      <c r="K65" s="2">
        <v>91.692999999999998</v>
      </c>
      <c r="L65" s="2">
        <f t="shared" si="0"/>
        <v>17779</v>
      </c>
      <c r="M65" s="2">
        <f t="shared" si="1"/>
        <v>0</v>
      </c>
      <c r="N65" s="2">
        <f t="shared" si="11"/>
        <v>17779</v>
      </c>
      <c r="O65" s="2">
        <f t="shared" si="3"/>
        <v>17707</v>
      </c>
      <c r="P65" s="2">
        <f t="shared" si="4"/>
        <v>-47</v>
      </c>
      <c r="Q65" s="2">
        <f t="shared" si="12"/>
        <v>17754</v>
      </c>
      <c r="R65" s="2">
        <f t="shared" si="5"/>
        <v>17766.5</v>
      </c>
      <c r="S65" s="2"/>
    </row>
    <row r="66" spans="1:19" x14ac:dyDescent="0.3">
      <c r="A66" s="1" t="s">
        <v>72</v>
      </c>
      <c r="B66" s="2">
        <v>9175</v>
      </c>
      <c r="C66" s="2">
        <v>12523</v>
      </c>
      <c r="D66" s="2">
        <v>4859</v>
      </c>
      <c r="E66" s="2">
        <v>8205</v>
      </c>
      <c r="F66" s="2">
        <v>88.38</v>
      </c>
      <c r="G66" s="2">
        <v>9216</v>
      </c>
      <c r="H66" s="2">
        <v>12523</v>
      </c>
      <c r="I66" s="2">
        <v>22452</v>
      </c>
      <c r="J66" s="2">
        <v>25756</v>
      </c>
      <c r="K66" s="2">
        <v>87.061999999999998</v>
      </c>
      <c r="L66" s="2">
        <f t="shared" si="0"/>
        <v>17593</v>
      </c>
      <c r="M66" s="2">
        <f t="shared" si="1"/>
        <v>41</v>
      </c>
      <c r="N66" s="2">
        <f t="shared" si="11"/>
        <v>17552</v>
      </c>
      <c r="O66" s="2">
        <f t="shared" si="3"/>
        <v>17551</v>
      </c>
      <c r="P66" s="2">
        <f t="shared" si="4"/>
        <v>0</v>
      </c>
      <c r="Q66" s="2">
        <f t="shared" si="12"/>
        <v>17551</v>
      </c>
      <c r="R66" s="2">
        <f t="shared" si="5"/>
        <v>17551.5</v>
      </c>
      <c r="S66" s="2"/>
    </row>
    <row r="67" spans="1:19" x14ac:dyDescent="0.3">
      <c r="A67" s="1" t="s">
        <v>73</v>
      </c>
      <c r="B67" s="2">
        <v>2834</v>
      </c>
      <c r="C67" s="2">
        <v>4667</v>
      </c>
      <c r="D67" s="2">
        <v>23894</v>
      </c>
      <c r="E67" s="2">
        <v>25702</v>
      </c>
      <c r="F67" s="2">
        <v>95.061999999999998</v>
      </c>
      <c r="G67" s="2">
        <v>2834</v>
      </c>
      <c r="H67" s="2">
        <v>4667</v>
      </c>
      <c r="I67" s="2">
        <v>41339</v>
      </c>
      <c r="J67" s="2">
        <v>43167</v>
      </c>
      <c r="K67" s="2">
        <v>94.384</v>
      </c>
      <c r="L67" s="2">
        <f t="shared" ref="L67:L110" si="15">I67-D67</f>
        <v>17445</v>
      </c>
      <c r="M67" s="2">
        <f t="shared" ref="M67:M110" si="16">G67-B67</f>
        <v>0</v>
      </c>
      <c r="N67" s="2">
        <f t="shared" si="11"/>
        <v>17445</v>
      </c>
      <c r="O67" s="2">
        <f t="shared" ref="O67:O110" si="17">J67-E67</f>
        <v>17465</v>
      </c>
      <c r="P67" s="2">
        <f t="shared" si="4"/>
        <v>0</v>
      </c>
      <c r="Q67" s="2">
        <f t="shared" si="12"/>
        <v>17465</v>
      </c>
      <c r="R67" s="2">
        <f t="shared" ref="R67:R110" si="18">AVERAGE(Q67,N67)</f>
        <v>17455</v>
      </c>
      <c r="S67" s="2"/>
    </row>
    <row r="68" spans="1:19" x14ac:dyDescent="0.3">
      <c r="A68" s="1" t="s">
        <v>74</v>
      </c>
      <c r="B68" s="2">
        <v>2834</v>
      </c>
      <c r="C68" s="2">
        <v>4667</v>
      </c>
      <c r="D68" s="2">
        <v>2524</v>
      </c>
      <c r="E68" s="2">
        <v>694</v>
      </c>
      <c r="F68" s="2">
        <v>95.349000000000004</v>
      </c>
      <c r="G68" s="2">
        <v>2834</v>
      </c>
      <c r="H68" s="2">
        <v>4716</v>
      </c>
      <c r="I68" s="2">
        <v>20001</v>
      </c>
      <c r="J68" s="2">
        <v>18139</v>
      </c>
      <c r="K68" s="2">
        <v>93.263000000000005</v>
      </c>
      <c r="L68" s="2">
        <f t="shared" si="15"/>
        <v>17477</v>
      </c>
      <c r="M68" s="2">
        <f t="shared" si="16"/>
        <v>0</v>
      </c>
      <c r="N68" s="2">
        <f>L68+M68</f>
        <v>17477</v>
      </c>
      <c r="O68" s="2">
        <f t="shared" si="17"/>
        <v>17445</v>
      </c>
      <c r="P68" s="2">
        <f t="shared" si="4"/>
        <v>49</v>
      </c>
      <c r="Q68" s="2">
        <f>O68+P68</f>
        <v>17494</v>
      </c>
      <c r="R68" s="2">
        <f t="shared" si="18"/>
        <v>17485.5</v>
      </c>
      <c r="S68" s="2"/>
    </row>
    <row r="69" spans="1:19" x14ac:dyDescent="0.3">
      <c r="A69" s="1" t="s">
        <v>75</v>
      </c>
      <c r="B69" s="2">
        <v>2834</v>
      </c>
      <c r="C69" s="2">
        <v>4716</v>
      </c>
      <c r="D69" s="2">
        <v>4925</v>
      </c>
      <c r="E69" s="2">
        <v>3060</v>
      </c>
      <c r="F69" s="2">
        <v>93.680999999999997</v>
      </c>
      <c r="G69" s="2">
        <v>2834</v>
      </c>
      <c r="H69" s="2">
        <v>4668</v>
      </c>
      <c r="I69" s="2">
        <v>23450</v>
      </c>
      <c r="J69" s="2">
        <v>21648</v>
      </c>
      <c r="K69" s="2">
        <v>92.165999999999997</v>
      </c>
      <c r="L69" s="2">
        <f t="shared" si="15"/>
        <v>18525</v>
      </c>
      <c r="M69" s="2">
        <f t="shared" si="16"/>
        <v>0</v>
      </c>
      <c r="N69" s="2">
        <f t="shared" ref="N69:N70" si="19">L69+M69</f>
        <v>18525</v>
      </c>
      <c r="O69" s="2">
        <f t="shared" si="17"/>
        <v>18588</v>
      </c>
      <c r="P69" s="2">
        <f t="shared" ref="P69:P110" si="20">H69-C69</f>
        <v>-48</v>
      </c>
      <c r="Q69" s="2">
        <f t="shared" ref="Q69:Q70" si="21">O69+P69</f>
        <v>18540</v>
      </c>
      <c r="R69" s="2">
        <f t="shared" si="18"/>
        <v>18532.5</v>
      </c>
      <c r="S69" s="2"/>
    </row>
    <row r="70" spans="1:19" x14ac:dyDescent="0.3">
      <c r="A70" s="1" t="s">
        <v>76</v>
      </c>
      <c r="B70" s="4">
        <v>9173</v>
      </c>
      <c r="C70" s="4">
        <v>11403</v>
      </c>
      <c r="D70" s="4">
        <v>2179</v>
      </c>
      <c r="E70" s="4">
        <v>6</v>
      </c>
      <c r="F70" s="4">
        <v>86.704999999999998</v>
      </c>
      <c r="G70" s="2">
        <v>9187</v>
      </c>
      <c r="H70" s="2">
        <v>12518</v>
      </c>
      <c r="I70" s="2">
        <v>19600</v>
      </c>
      <c r="J70" s="2">
        <v>16287</v>
      </c>
      <c r="K70" s="2">
        <v>93.213999999999999</v>
      </c>
      <c r="L70" s="2">
        <f t="shared" si="15"/>
        <v>17421</v>
      </c>
      <c r="M70" s="2">
        <f t="shared" si="16"/>
        <v>14</v>
      </c>
      <c r="N70" s="2">
        <f t="shared" si="19"/>
        <v>17435</v>
      </c>
      <c r="O70" s="2">
        <f t="shared" si="17"/>
        <v>16281</v>
      </c>
      <c r="P70" s="2">
        <f t="shared" si="20"/>
        <v>1115</v>
      </c>
      <c r="Q70" s="2">
        <f t="shared" si="21"/>
        <v>17396</v>
      </c>
      <c r="R70" s="2">
        <f t="shared" si="18"/>
        <v>17415.5</v>
      </c>
      <c r="S70" s="2"/>
    </row>
    <row r="71" spans="1:19" x14ac:dyDescent="0.3">
      <c r="A71" s="3" t="s">
        <v>77</v>
      </c>
      <c r="B71" s="2">
        <v>8083</v>
      </c>
      <c r="C71" s="2">
        <v>8876</v>
      </c>
      <c r="D71" s="2">
        <v>9469</v>
      </c>
      <c r="E71" s="2">
        <v>10246</v>
      </c>
      <c r="F71" s="2">
        <v>87.915999999999997</v>
      </c>
      <c r="G71" s="2">
        <v>8083</v>
      </c>
      <c r="H71" s="2">
        <v>8875</v>
      </c>
      <c r="I71" s="2">
        <v>27076</v>
      </c>
      <c r="J71" s="2">
        <v>27841</v>
      </c>
      <c r="K71" s="2">
        <v>87.825999999999993</v>
      </c>
      <c r="L71" s="2">
        <f t="shared" si="15"/>
        <v>17607</v>
      </c>
      <c r="M71" s="2">
        <f t="shared" si="16"/>
        <v>0</v>
      </c>
      <c r="N71" s="2">
        <f t="shared" si="11"/>
        <v>17607</v>
      </c>
      <c r="O71" s="2">
        <f t="shared" si="17"/>
        <v>17595</v>
      </c>
      <c r="P71" s="2">
        <f t="shared" si="20"/>
        <v>-1</v>
      </c>
      <c r="Q71" s="2">
        <f t="shared" si="12"/>
        <v>17596</v>
      </c>
      <c r="R71" s="2">
        <f t="shared" si="18"/>
        <v>17601.5</v>
      </c>
      <c r="S71" s="2"/>
    </row>
    <row r="72" spans="1:19" x14ac:dyDescent="0.3">
      <c r="A72" s="3"/>
      <c r="B72" s="2">
        <v>8083</v>
      </c>
      <c r="C72" s="2">
        <v>8875</v>
      </c>
      <c r="D72" s="2">
        <v>27076</v>
      </c>
      <c r="E72" s="2">
        <v>27841</v>
      </c>
      <c r="F72" s="2">
        <v>87.825999999999993</v>
      </c>
      <c r="G72" s="2">
        <v>8083</v>
      </c>
      <c r="H72" s="2">
        <v>8874</v>
      </c>
      <c r="I72" s="2">
        <v>44012</v>
      </c>
      <c r="J72" s="2">
        <v>44773</v>
      </c>
      <c r="K72" s="2">
        <v>82.534000000000006</v>
      </c>
      <c r="L72" s="2">
        <f t="shared" si="15"/>
        <v>16936</v>
      </c>
      <c r="M72" s="2">
        <f t="shared" si="16"/>
        <v>0</v>
      </c>
      <c r="N72" s="2">
        <f t="shared" si="11"/>
        <v>16936</v>
      </c>
      <c r="O72" s="2">
        <f t="shared" si="17"/>
        <v>16932</v>
      </c>
      <c r="P72" s="2">
        <f t="shared" si="20"/>
        <v>-1</v>
      </c>
      <c r="Q72" s="2">
        <f t="shared" si="12"/>
        <v>16933</v>
      </c>
      <c r="R72" s="2">
        <f t="shared" si="18"/>
        <v>16934.5</v>
      </c>
      <c r="S72" s="2"/>
    </row>
    <row r="73" spans="1:19" x14ac:dyDescent="0.3">
      <c r="A73" s="1" t="s">
        <v>78</v>
      </c>
      <c r="B73" s="2">
        <v>2834</v>
      </c>
      <c r="C73" s="2">
        <v>4667</v>
      </c>
      <c r="D73" s="2">
        <v>4973</v>
      </c>
      <c r="E73" s="2">
        <v>6792</v>
      </c>
      <c r="F73" s="2">
        <v>94.486000000000004</v>
      </c>
      <c r="G73" s="2">
        <v>2834</v>
      </c>
      <c r="H73" s="2">
        <v>4714</v>
      </c>
      <c r="I73" s="2">
        <v>21968</v>
      </c>
      <c r="J73" s="2">
        <v>23857</v>
      </c>
      <c r="K73" s="2">
        <v>94.126999999999995</v>
      </c>
      <c r="L73" s="2">
        <f t="shared" si="15"/>
        <v>16995</v>
      </c>
      <c r="M73" s="2">
        <f t="shared" si="16"/>
        <v>0</v>
      </c>
      <c r="N73" s="2">
        <f t="shared" si="11"/>
        <v>16995</v>
      </c>
      <c r="O73" s="2">
        <f t="shared" si="17"/>
        <v>17065</v>
      </c>
      <c r="P73" s="2">
        <f t="shared" si="20"/>
        <v>47</v>
      </c>
      <c r="Q73" s="2">
        <f t="shared" si="12"/>
        <v>17018</v>
      </c>
      <c r="R73" s="2">
        <f t="shared" si="18"/>
        <v>17006.5</v>
      </c>
      <c r="S73" s="2"/>
    </row>
    <row r="74" spans="1:19" x14ac:dyDescent="0.3">
      <c r="A74" s="1" t="s">
        <v>79</v>
      </c>
      <c r="B74" s="2">
        <v>2834</v>
      </c>
      <c r="C74" s="2">
        <v>4594</v>
      </c>
      <c r="D74" s="2">
        <v>1742</v>
      </c>
      <c r="E74" s="2">
        <v>1</v>
      </c>
      <c r="F74" s="2">
        <v>92.475999999999999</v>
      </c>
      <c r="G74" s="2">
        <v>2824</v>
      </c>
      <c r="H74" s="2">
        <v>4668</v>
      </c>
      <c r="I74" s="2">
        <v>19343</v>
      </c>
      <c r="J74" s="2">
        <v>17504</v>
      </c>
      <c r="K74" s="2">
        <v>94.227999999999994</v>
      </c>
      <c r="L74" s="2">
        <f t="shared" si="15"/>
        <v>17601</v>
      </c>
      <c r="M74" s="2">
        <f t="shared" si="16"/>
        <v>-10</v>
      </c>
      <c r="N74" s="2">
        <f>L74+M74</f>
        <v>17591</v>
      </c>
      <c r="O74" s="2">
        <f t="shared" si="17"/>
        <v>17503</v>
      </c>
      <c r="P74" s="2">
        <f t="shared" si="20"/>
        <v>74</v>
      </c>
      <c r="Q74" s="2">
        <f>O74+P74</f>
        <v>17577</v>
      </c>
      <c r="R74" s="2">
        <f t="shared" si="18"/>
        <v>17584</v>
      </c>
      <c r="S74" s="2"/>
    </row>
    <row r="75" spans="1:19" x14ac:dyDescent="0.3">
      <c r="A75" s="1" t="s">
        <v>80</v>
      </c>
      <c r="B75" s="2">
        <v>2834</v>
      </c>
      <c r="C75" s="2">
        <v>4667</v>
      </c>
      <c r="D75" s="2">
        <v>10975</v>
      </c>
      <c r="E75" s="2">
        <v>12778</v>
      </c>
      <c r="F75" s="2">
        <v>94.411000000000001</v>
      </c>
      <c r="G75" s="2">
        <v>2834</v>
      </c>
      <c r="H75" s="2">
        <v>4667</v>
      </c>
      <c r="I75" s="2">
        <v>28861</v>
      </c>
      <c r="J75" s="2">
        <v>30674</v>
      </c>
      <c r="K75" s="2">
        <v>95.325999999999993</v>
      </c>
      <c r="L75" s="2">
        <f t="shared" si="15"/>
        <v>17886</v>
      </c>
      <c r="M75" s="2">
        <f t="shared" si="16"/>
        <v>0</v>
      </c>
      <c r="N75" s="2">
        <f t="shared" si="11"/>
        <v>17886</v>
      </c>
      <c r="O75" s="2">
        <f t="shared" si="17"/>
        <v>17896</v>
      </c>
      <c r="P75" s="2">
        <f t="shared" si="20"/>
        <v>0</v>
      </c>
      <c r="Q75" s="2">
        <f t="shared" si="12"/>
        <v>17896</v>
      </c>
      <c r="R75" s="2">
        <f t="shared" si="18"/>
        <v>17891</v>
      </c>
      <c r="S75" s="2"/>
    </row>
    <row r="76" spans="1:19" x14ac:dyDescent="0.3">
      <c r="A76" s="1" t="s">
        <v>81</v>
      </c>
      <c r="B76" s="2">
        <v>9173</v>
      </c>
      <c r="C76" s="2">
        <v>12523</v>
      </c>
      <c r="D76" s="2">
        <v>10426</v>
      </c>
      <c r="E76" s="2">
        <v>7105</v>
      </c>
      <c r="F76" s="2">
        <v>87.66</v>
      </c>
      <c r="G76" s="2">
        <v>9173</v>
      </c>
      <c r="H76" s="2">
        <v>12523</v>
      </c>
      <c r="I76" s="2">
        <v>28271</v>
      </c>
      <c r="J76" s="2">
        <v>24933</v>
      </c>
      <c r="K76" s="2">
        <v>87.953000000000003</v>
      </c>
      <c r="L76" s="2">
        <f t="shared" si="15"/>
        <v>17845</v>
      </c>
      <c r="M76" s="2">
        <f t="shared" si="16"/>
        <v>0</v>
      </c>
      <c r="N76" s="2">
        <f>L76+M76</f>
        <v>17845</v>
      </c>
      <c r="O76" s="2">
        <f t="shared" si="17"/>
        <v>17828</v>
      </c>
      <c r="P76" s="2">
        <f t="shared" si="20"/>
        <v>0</v>
      </c>
      <c r="Q76" s="2">
        <f>O76+P76</f>
        <v>17828</v>
      </c>
      <c r="R76" s="2">
        <f t="shared" si="18"/>
        <v>17836.5</v>
      </c>
      <c r="S76" s="2"/>
    </row>
    <row r="77" spans="1:19" x14ac:dyDescent="0.3">
      <c r="A77" s="1" t="s">
        <v>82</v>
      </c>
      <c r="B77" s="2">
        <v>3880</v>
      </c>
      <c r="C77" s="2">
        <v>4667</v>
      </c>
      <c r="D77" s="2">
        <v>1</v>
      </c>
      <c r="E77" s="2">
        <v>778</v>
      </c>
      <c r="F77" s="2">
        <v>94.590999999999994</v>
      </c>
      <c r="G77" s="2">
        <v>2834</v>
      </c>
      <c r="H77" s="2">
        <v>4716</v>
      </c>
      <c r="I77" s="2">
        <v>16491</v>
      </c>
      <c r="J77" s="2">
        <v>18351</v>
      </c>
      <c r="K77" s="2">
        <v>94.361999999999995</v>
      </c>
      <c r="L77" s="2">
        <f t="shared" si="15"/>
        <v>16490</v>
      </c>
      <c r="M77" s="2">
        <f t="shared" si="16"/>
        <v>-1046</v>
      </c>
      <c r="N77" s="2">
        <f t="shared" si="11"/>
        <v>17536</v>
      </c>
      <c r="O77" s="2">
        <f t="shared" si="17"/>
        <v>17573</v>
      </c>
      <c r="P77" s="2">
        <f t="shared" si="20"/>
        <v>49</v>
      </c>
      <c r="Q77" s="2">
        <f t="shared" si="12"/>
        <v>17524</v>
      </c>
      <c r="R77" s="2">
        <f t="shared" si="18"/>
        <v>17530</v>
      </c>
      <c r="S77" s="2"/>
    </row>
    <row r="78" spans="1:19" x14ac:dyDescent="0.3">
      <c r="A78" s="1" t="s">
        <v>83</v>
      </c>
      <c r="B78" s="2">
        <v>9170</v>
      </c>
      <c r="C78" s="2">
        <v>12523</v>
      </c>
      <c r="D78" s="2">
        <v>5745</v>
      </c>
      <c r="E78" s="2">
        <v>9086</v>
      </c>
      <c r="F78" s="2">
        <v>87.771000000000001</v>
      </c>
      <c r="G78" s="2">
        <v>9180</v>
      </c>
      <c r="H78" s="2">
        <v>12523</v>
      </c>
      <c r="I78" s="2">
        <v>23403</v>
      </c>
      <c r="J78" s="2">
        <v>26718</v>
      </c>
      <c r="K78" s="2">
        <v>87.141999999999996</v>
      </c>
      <c r="L78" s="2">
        <f t="shared" si="15"/>
        <v>17658</v>
      </c>
      <c r="M78" s="2">
        <f t="shared" si="16"/>
        <v>10</v>
      </c>
      <c r="N78" s="2">
        <f t="shared" si="11"/>
        <v>17648</v>
      </c>
      <c r="O78" s="2">
        <f t="shared" si="17"/>
        <v>17632</v>
      </c>
      <c r="P78" s="2">
        <f t="shared" si="20"/>
        <v>0</v>
      </c>
      <c r="Q78" s="2">
        <f t="shared" si="12"/>
        <v>17632</v>
      </c>
      <c r="R78" s="2">
        <f t="shared" si="18"/>
        <v>17640</v>
      </c>
      <c r="S78" s="2"/>
    </row>
    <row r="79" spans="1:19" x14ac:dyDescent="0.3">
      <c r="A79" s="1" t="s">
        <v>84</v>
      </c>
      <c r="B79" s="2">
        <v>2834</v>
      </c>
      <c r="C79" s="2">
        <v>4667</v>
      </c>
      <c r="D79" s="2">
        <v>5316</v>
      </c>
      <c r="E79" s="2">
        <v>7141</v>
      </c>
      <c r="F79" s="2">
        <v>92.32</v>
      </c>
      <c r="G79" s="2">
        <v>2834</v>
      </c>
      <c r="H79" s="2">
        <v>4716</v>
      </c>
      <c r="I79" s="2">
        <v>23068</v>
      </c>
      <c r="J79" s="2">
        <v>24936</v>
      </c>
      <c r="K79" s="2">
        <v>93.081999999999994</v>
      </c>
      <c r="L79" s="2">
        <f t="shared" si="15"/>
        <v>17752</v>
      </c>
      <c r="M79" s="2">
        <f t="shared" si="16"/>
        <v>0</v>
      </c>
      <c r="N79" s="2">
        <f t="shared" si="11"/>
        <v>17752</v>
      </c>
      <c r="O79" s="2">
        <f t="shared" si="17"/>
        <v>17795</v>
      </c>
      <c r="P79" s="2">
        <f t="shared" si="20"/>
        <v>49</v>
      </c>
      <c r="Q79" s="2">
        <f t="shared" si="12"/>
        <v>17746</v>
      </c>
      <c r="R79" s="2">
        <f t="shared" si="18"/>
        <v>17749</v>
      </c>
      <c r="S79" s="2"/>
    </row>
    <row r="80" spans="1:19" x14ac:dyDescent="0.3">
      <c r="A80" s="1" t="s">
        <v>85</v>
      </c>
      <c r="B80" s="2">
        <v>2834</v>
      </c>
      <c r="C80" s="2">
        <v>4715</v>
      </c>
      <c r="D80" s="2">
        <v>17491</v>
      </c>
      <c r="E80" s="2">
        <v>15628</v>
      </c>
      <c r="F80" s="2">
        <v>93.096000000000004</v>
      </c>
      <c r="G80" s="2">
        <v>2834</v>
      </c>
      <c r="H80" s="2">
        <v>4719</v>
      </c>
      <c r="I80" s="2">
        <v>34877</v>
      </c>
      <c r="J80" s="2">
        <v>32999</v>
      </c>
      <c r="K80" s="2">
        <v>90.847999999999999</v>
      </c>
      <c r="L80" s="2">
        <f t="shared" si="15"/>
        <v>17386</v>
      </c>
      <c r="M80" s="2">
        <f t="shared" si="16"/>
        <v>0</v>
      </c>
      <c r="N80" s="2">
        <f>L80+M80</f>
        <v>17386</v>
      </c>
      <c r="O80" s="2">
        <f t="shared" si="17"/>
        <v>17371</v>
      </c>
      <c r="P80" s="2">
        <f t="shared" si="20"/>
        <v>4</v>
      </c>
      <c r="Q80" s="2">
        <f t="shared" si="12"/>
        <v>17367</v>
      </c>
      <c r="R80" s="2">
        <f t="shared" si="18"/>
        <v>17376.5</v>
      </c>
      <c r="S80" s="2"/>
    </row>
    <row r="81" spans="1:19" x14ac:dyDescent="0.3">
      <c r="A81" s="1" t="s">
        <v>86</v>
      </c>
      <c r="B81" s="2">
        <v>8083</v>
      </c>
      <c r="C81" s="2">
        <v>8874</v>
      </c>
      <c r="D81" s="2">
        <v>9706</v>
      </c>
      <c r="E81" s="2">
        <v>8944</v>
      </c>
      <c r="F81" s="2">
        <v>85.29</v>
      </c>
      <c r="G81" s="2">
        <v>8083</v>
      </c>
      <c r="H81" s="2">
        <v>8875</v>
      </c>
      <c r="I81" s="2">
        <v>27160</v>
      </c>
      <c r="J81" s="2">
        <v>26398</v>
      </c>
      <c r="K81" s="2">
        <v>85.59</v>
      </c>
      <c r="L81" s="2">
        <f t="shared" si="15"/>
        <v>17454</v>
      </c>
      <c r="M81" s="2">
        <f t="shared" si="16"/>
        <v>0</v>
      </c>
      <c r="N81" s="2">
        <f>L81+M81</f>
        <v>17454</v>
      </c>
      <c r="O81" s="2">
        <f t="shared" si="17"/>
        <v>17454</v>
      </c>
      <c r="P81" s="2">
        <f t="shared" si="20"/>
        <v>1</v>
      </c>
      <c r="Q81" s="2">
        <f t="shared" si="12"/>
        <v>17453</v>
      </c>
      <c r="R81" s="2">
        <f t="shared" si="18"/>
        <v>17453.5</v>
      </c>
      <c r="S81" s="2"/>
    </row>
    <row r="82" spans="1:19" x14ac:dyDescent="0.3">
      <c r="A82" s="1" t="s">
        <v>87</v>
      </c>
      <c r="B82" s="2">
        <v>8086</v>
      </c>
      <c r="C82" s="2">
        <v>8875</v>
      </c>
      <c r="D82" s="2">
        <v>48</v>
      </c>
      <c r="E82" s="2">
        <v>825</v>
      </c>
      <c r="F82" s="2">
        <v>85.942999999999998</v>
      </c>
      <c r="G82" s="2">
        <v>8083</v>
      </c>
      <c r="H82" s="2">
        <v>8876</v>
      </c>
      <c r="I82" s="2">
        <v>17821</v>
      </c>
      <c r="J82" s="2">
        <v>18600</v>
      </c>
      <c r="K82" s="2">
        <v>86.543000000000006</v>
      </c>
      <c r="L82" s="2">
        <f t="shared" si="15"/>
        <v>17773</v>
      </c>
      <c r="M82" s="2">
        <f t="shared" si="16"/>
        <v>-3</v>
      </c>
      <c r="N82" s="2">
        <f t="shared" si="11"/>
        <v>17776</v>
      </c>
      <c r="O82" s="2">
        <f t="shared" si="17"/>
        <v>17775</v>
      </c>
      <c r="P82" s="2">
        <f t="shared" si="20"/>
        <v>1</v>
      </c>
      <c r="Q82" s="2">
        <f t="shared" si="12"/>
        <v>17774</v>
      </c>
      <c r="R82" s="2">
        <f t="shared" si="18"/>
        <v>17775</v>
      </c>
      <c r="S82" s="2"/>
    </row>
    <row r="83" spans="1:19" x14ac:dyDescent="0.3">
      <c r="A83" s="1" t="s">
        <v>88</v>
      </c>
      <c r="B83" s="2">
        <v>2834</v>
      </c>
      <c r="C83" s="2">
        <v>4716</v>
      </c>
      <c r="D83" s="2">
        <v>1959</v>
      </c>
      <c r="E83" s="2">
        <v>80</v>
      </c>
      <c r="F83" s="2">
        <v>93.468999999999994</v>
      </c>
      <c r="G83" s="2">
        <v>2834</v>
      </c>
      <c r="H83" s="2">
        <v>4716</v>
      </c>
      <c r="I83" s="2">
        <v>19277</v>
      </c>
      <c r="J83" s="2">
        <v>17416</v>
      </c>
      <c r="K83" s="2">
        <v>92.594999999999999</v>
      </c>
      <c r="L83" s="2">
        <f t="shared" si="15"/>
        <v>17318</v>
      </c>
      <c r="M83" s="2">
        <f t="shared" si="16"/>
        <v>0</v>
      </c>
      <c r="N83" s="2">
        <f>L83+M83</f>
        <v>17318</v>
      </c>
      <c r="O83" s="2">
        <f t="shared" si="17"/>
        <v>17336</v>
      </c>
      <c r="P83" s="2">
        <f t="shared" si="20"/>
        <v>0</v>
      </c>
      <c r="Q83" s="2">
        <f>O83+P83</f>
        <v>17336</v>
      </c>
      <c r="R83" s="2">
        <f t="shared" si="18"/>
        <v>17327</v>
      </c>
      <c r="S83" s="2"/>
    </row>
    <row r="84" spans="1:19" x14ac:dyDescent="0.3">
      <c r="A84" s="1" t="s">
        <v>89</v>
      </c>
      <c r="B84" s="2">
        <v>2834</v>
      </c>
      <c r="C84" s="2">
        <v>4714</v>
      </c>
      <c r="D84" s="2">
        <v>3261</v>
      </c>
      <c r="E84" s="2">
        <v>1400</v>
      </c>
      <c r="F84" s="2">
        <v>91.998000000000005</v>
      </c>
      <c r="G84" s="2">
        <v>2834</v>
      </c>
      <c r="H84" s="2">
        <v>4667</v>
      </c>
      <c r="I84" s="2">
        <v>20801</v>
      </c>
      <c r="J84" s="2">
        <v>18980</v>
      </c>
      <c r="K84" s="2">
        <v>94.006</v>
      </c>
      <c r="L84" s="2">
        <f t="shared" si="15"/>
        <v>17540</v>
      </c>
      <c r="M84" s="2">
        <f t="shared" si="16"/>
        <v>0</v>
      </c>
      <c r="N84" s="2">
        <f>L84+M84</f>
        <v>17540</v>
      </c>
      <c r="O84" s="2">
        <f t="shared" si="17"/>
        <v>17580</v>
      </c>
      <c r="P84" s="2">
        <f t="shared" si="20"/>
        <v>-47</v>
      </c>
      <c r="Q84" s="2">
        <f>O84+P84</f>
        <v>17533</v>
      </c>
      <c r="R84" s="2">
        <f t="shared" si="18"/>
        <v>17536.5</v>
      </c>
      <c r="S84" s="2"/>
    </row>
    <row r="85" spans="1:19" x14ac:dyDescent="0.3">
      <c r="A85" s="3" t="s">
        <v>90</v>
      </c>
      <c r="B85" s="2">
        <v>3190</v>
      </c>
      <c r="C85" s="2">
        <v>4667</v>
      </c>
      <c r="D85" s="2">
        <v>1</v>
      </c>
      <c r="E85" s="2">
        <v>1461</v>
      </c>
      <c r="F85" s="2">
        <v>92.394999999999996</v>
      </c>
      <c r="G85" s="2">
        <v>2824</v>
      </c>
      <c r="H85" s="2">
        <v>4667</v>
      </c>
      <c r="I85" s="2">
        <v>15230</v>
      </c>
      <c r="J85" s="2">
        <v>17068</v>
      </c>
      <c r="K85" s="2">
        <v>93.150999999999996</v>
      </c>
      <c r="L85" s="2">
        <f t="shared" si="15"/>
        <v>15229</v>
      </c>
      <c r="M85" s="2">
        <f t="shared" si="16"/>
        <v>-366</v>
      </c>
      <c r="N85" s="2">
        <f t="shared" si="11"/>
        <v>15595</v>
      </c>
      <c r="O85" s="2">
        <f t="shared" si="17"/>
        <v>15607</v>
      </c>
      <c r="P85" s="2">
        <f t="shared" si="20"/>
        <v>0</v>
      </c>
      <c r="Q85" s="2">
        <f t="shared" si="12"/>
        <v>15607</v>
      </c>
      <c r="R85" s="2">
        <f t="shared" si="18"/>
        <v>15601</v>
      </c>
      <c r="S85" s="2"/>
    </row>
    <row r="86" spans="1:19" x14ac:dyDescent="0.3">
      <c r="A86" s="3"/>
      <c r="B86" s="2">
        <v>2824</v>
      </c>
      <c r="C86" s="2">
        <v>4667</v>
      </c>
      <c r="D86" s="2">
        <v>15230</v>
      </c>
      <c r="E86" s="2">
        <v>17068</v>
      </c>
      <c r="F86" s="2">
        <v>93.150999999999996</v>
      </c>
      <c r="G86" s="2">
        <v>2791</v>
      </c>
      <c r="H86" s="2">
        <v>4714</v>
      </c>
      <c r="I86" s="2">
        <v>30741</v>
      </c>
      <c r="J86" s="2">
        <v>32668</v>
      </c>
      <c r="K86" s="2">
        <v>93.054000000000002</v>
      </c>
      <c r="L86" s="2">
        <f t="shared" si="15"/>
        <v>15511</v>
      </c>
      <c r="M86" s="2">
        <f t="shared" si="16"/>
        <v>-33</v>
      </c>
      <c r="N86" s="2">
        <f t="shared" si="11"/>
        <v>15544</v>
      </c>
      <c r="O86" s="2">
        <f t="shared" si="17"/>
        <v>15600</v>
      </c>
      <c r="P86" s="2">
        <f t="shared" si="20"/>
        <v>47</v>
      </c>
      <c r="Q86" s="2">
        <f t="shared" si="12"/>
        <v>15553</v>
      </c>
      <c r="R86" s="2">
        <f t="shared" si="18"/>
        <v>15548.5</v>
      </c>
      <c r="S86" s="2"/>
    </row>
    <row r="87" spans="1:19" x14ac:dyDescent="0.3">
      <c r="A87" s="1" t="s">
        <v>91</v>
      </c>
      <c r="B87" s="2">
        <v>2834</v>
      </c>
      <c r="C87" s="2">
        <v>4668</v>
      </c>
      <c r="D87" s="2">
        <v>445</v>
      </c>
      <c r="E87" s="2">
        <v>2279</v>
      </c>
      <c r="F87" s="2">
        <v>94.031999999999996</v>
      </c>
      <c r="G87" s="2">
        <v>2834</v>
      </c>
      <c r="H87" s="2">
        <v>4667</v>
      </c>
      <c r="I87" s="2">
        <v>18088</v>
      </c>
      <c r="J87" s="2">
        <v>19921</v>
      </c>
      <c r="K87" s="2">
        <v>95.093999999999994</v>
      </c>
      <c r="L87" s="2">
        <f t="shared" si="15"/>
        <v>17643</v>
      </c>
      <c r="M87" s="2">
        <f t="shared" si="16"/>
        <v>0</v>
      </c>
      <c r="N87" s="2">
        <f t="shared" si="11"/>
        <v>17643</v>
      </c>
      <c r="O87" s="2">
        <f t="shared" si="17"/>
        <v>17642</v>
      </c>
      <c r="P87" s="2">
        <f t="shared" si="20"/>
        <v>-1</v>
      </c>
      <c r="Q87" s="2">
        <f t="shared" si="12"/>
        <v>17643</v>
      </c>
      <c r="R87" s="2">
        <f t="shared" si="18"/>
        <v>17643</v>
      </c>
      <c r="S87" s="2"/>
    </row>
    <row r="88" spans="1:19" x14ac:dyDescent="0.3">
      <c r="A88" s="1" t="s">
        <v>92</v>
      </c>
      <c r="B88" s="2">
        <v>2885</v>
      </c>
      <c r="C88" s="2">
        <v>4716</v>
      </c>
      <c r="D88" s="2">
        <v>1</v>
      </c>
      <c r="E88" s="2">
        <v>1813</v>
      </c>
      <c r="F88" s="2">
        <v>92.841999999999999</v>
      </c>
      <c r="G88" s="2">
        <v>2834</v>
      </c>
      <c r="H88" s="2">
        <v>4714</v>
      </c>
      <c r="I88" s="2">
        <v>17477</v>
      </c>
      <c r="J88" s="2">
        <v>19343</v>
      </c>
      <c r="K88" s="2">
        <v>93.997</v>
      </c>
      <c r="L88" s="2">
        <f t="shared" si="15"/>
        <v>17476</v>
      </c>
      <c r="M88" s="2">
        <f t="shared" si="16"/>
        <v>-51</v>
      </c>
      <c r="N88" s="2">
        <f t="shared" si="11"/>
        <v>17527</v>
      </c>
      <c r="O88" s="2">
        <f t="shared" si="17"/>
        <v>17530</v>
      </c>
      <c r="P88" s="2">
        <f t="shared" si="20"/>
        <v>-2</v>
      </c>
      <c r="Q88" s="2">
        <f t="shared" si="12"/>
        <v>17532</v>
      </c>
      <c r="R88" s="2">
        <f t="shared" si="18"/>
        <v>17529.5</v>
      </c>
      <c r="S88" s="2"/>
    </row>
    <row r="89" spans="1:19" x14ac:dyDescent="0.3">
      <c r="A89" s="1" t="s">
        <v>93</v>
      </c>
      <c r="B89" s="2">
        <v>2834</v>
      </c>
      <c r="C89" s="2">
        <v>4667</v>
      </c>
      <c r="D89" s="2">
        <v>5603</v>
      </c>
      <c r="E89" s="2">
        <v>7419</v>
      </c>
      <c r="F89" s="2">
        <v>94.543000000000006</v>
      </c>
      <c r="G89" s="2">
        <v>2838</v>
      </c>
      <c r="H89" s="2">
        <v>4711</v>
      </c>
      <c r="I89" s="2">
        <v>23219</v>
      </c>
      <c r="J89" s="2">
        <v>25075</v>
      </c>
      <c r="K89" s="2">
        <v>94.236000000000004</v>
      </c>
      <c r="L89" s="2">
        <f t="shared" si="15"/>
        <v>17616</v>
      </c>
      <c r="M89" s="2">
        <f t="shared" si="16"/>
        <v>4</v>
      </c>
      <c r="N89" s="2">
        <f t="shared" si="11"/>
        <v>17612</v>
      </c>
      <c r="O89" s="2">
        <f t="shared" si="17"/>
        <v>17656</v>
      </c>
      <c r="P89" s="2">
        <f t="shared" si="20"/>
        <v>44</v>
      </c>
      <c r="Q89" s="2">
        <f t="shared" si="12"/>
        <v>17612</v>
      </c>
      <c r="R89" s="2">
        <f t="shared" si="18"/>
        <v>17612</v>
      </c>
      <c r="S89" s="2"/>
    </row>
    <row r="90" spans="1:19" x14ac:dyDescent="0.3">
      <c r="A90" s="1" t="s">
        <v>94</v>
      </c>
      <c r="B90" s="2">
        <v>2834</v>
      </c>
      <c r="C90" s="2">
        <v>4667</v>
      </c>
      <c r="D90" s="2">
        <v>1961</v>
      </c>
      <c r="E90" s="2">
        <v>3790</v>
      </c>
      <c r="F90" s="2">
        <v>94.120999999999995</v>
      </c>
      <c r="G90" s="2">
        <v>2824</v>
      </c>
      <c r="H90" s="2">
        <v>4714</v>
      </c>
      <c r="I90" s="2">
        <v>19509</v>
      </c>
      <c r="J90" s="2">
        <v>21389</v>
      </c>
      <c r="K90" s="2">
        <v>91.14</v>
      </c>
      <c r="L90" s="2">
        <f t="shared" si="15"/>
        <v>17548</v>
      </c>
      <c r="M90" s="2">
        <f t="shared" si="16"/>
        <v>-10</v>
      </c>
      <c r="N90" s="2">
        <f t="shared" si="11"/>
        <v>17558</v>
      </c>
      <c r="O90" s="2">
        <f t="shared" si="17"/>
        <v>17599</v>
      </c>
      <c r="P90" s="2">
        <f t="shared" si="20"/>
        <v>47</v>
      </c>
      <c r="Q90" s="2">
        <f t="shared" si="12"/>
        <v>17552</v>
      </c>
      <c r="R90" s="2">
        <f t="shared" si="18"/>
        <v>17555</v>
      </c>
      <c r="S90" s="2"/>
    </row>
    <row r="91" spans="1:19" x14ac:dyDescent="0.3">
      <c r="A91" s="1" t="s">
        <v>95</v>
      </c>
      <c r="B91" s="2">
        <v>9173</v>
      </c>
      <c r="C91" s="2">
        <v>12523</v>
      </c>
      <c r="D91" s="2">
        <v>9598</v>
      </c>
      <c r="E91" s="2">
        <v>6233</v>
      </c>
      <c r="F91" s="2">
        <v>87.067999999999998</v>
      </c>
      <c r="G91" s="2">
        <v>9830</v>
      </c>
      <c r="H91" s="2">
        <v>12523</v>
      </c>
      <c r="I91" s="2">
        <v>26637</v>
      </c>
      <c r="J91" s="2">
        <v>23968</v>
      </c>
      <c r="K91" s="2">
        <v>85.319000000000003</v>
      </c>
      <c r="L91" s="2">
        <f t="shared" si="15"/>
        <v>17039</v>
      </c>
      <c r="M91" s="2">
        <f t="shared" si="16"/>
        <v>657</v>
      </c>
      <c r="N91" s="2">
        <f>L91+M91</f>
        <v>17696</v>
      </c>
      <c r="O91" s="2">
        <f t="shared" si="17"/>
        <v>17735</v>
      </c>
      <c r="P91" s="2">
        <f t="shared" si="20"/>
        <v>0</v>
      </c>
      <c r="Q91" s="2">
        <f>O91+P91</f>
        <v>17735</v>
      </c>
      <c r="R91" s="2">
        <f t="shared" si="18"/>
        <v>17715.5</v>
      </c>
      <c r="S91" s="2"/>
    </row>
    <row r="92" spans="1:19" x14ac:dyDescent="0.3">
      <c r="A92" s="1" t="s">
        <v>96</v>
      </c>
      <c r="B92" s="2">
        <v>9173</v>
      </c>
      <c r="C92" s="2">
        <v>12523</v>
      </c>
      <c r="D92" s="2">
        <v>8300</v>
      </c>
      <c r="E92" s="2">
        <v>4964</v>
      </c>
      <c r="F92" s="2">
        <v>87.11</v>
      </c>
      <c r="G92" s="2">
        <v>10335</v>
      </c>
      <c r="H92" s="2">
        <v>12523</v>
      </c>
      <c r="I92" s="2">
        <v>24387</v>
      </c>
      <c r="J92" s="2">
        <v>22217</v>
      </c>
      <c r="K92" s="2">
        <v>87.906000000000006</v>
      </c>
      <c r="L92" s="2">
        <f t="shared" si="15"/>
        <v>16087</v>
      </c>
      <c r="M92" s="2">
        <f t="shared" si="16"/>
        <v>1162</v>
      </c>
      <c r="N92" s="2">
        <f t="shared" ref="N92:N93" si="22">L92+M92</f>
        <v>17249</v>
      </c>
      <c r="O92" s="2">
        <f t="shared" si="17"/>
        <v>17253</v>
      </c>
      <c r="P92" s="2">
        <f t="shared" si="20"/>
        <v>0</v>
      </c>
      <c r="Q92" s="2">
        <f t="shared" ref="Q92:Q93" si="23">O92+P92</f>
        <v>17253</v>
      </c>
      <c r="R92" s="2">
        <f t="shared" si="18"/>
        <v>17251</v>
      </c>
      <c r="S92" s="2"/>
    </row>
    <row r="93" spans="1:19" x14ac:dyDescent="0.3">
      <c r="A93" s="1" t="s">
        <v>97</v>
      </c>
      <c r="B93" s="2">
        <v>9175</v>
      </c>
      <c r="C93" s="2">
        <v>12523</v>
      </c>
      <c r="D93" s="2">
        <v>4454</v>
      </c>
      <c r="E93" s="2">
        <v>1165</v>
      </c>
      <c r="F93" s="2">
        <v>86.353999999999999</v>
      </c>
      <c r="G93" s="2">
        <v>9175</v>
      </c>
      <c r="H93" s="2">
        <v>12517</v>
      </c>
      <c r="I93" s="2">
        <v>21735</v>
      </c>
      <c r="J93" s="2">
        <v>18387</v>
      </c>
      <c r="K93" s="2">
        <v>87.004000000000005</v>
      </c>
      <c r="L93" s="2">
        <f t="shared" si="15"/>
        <v>17281</v>
      </c>
      <c r="M93" s="2">
        <f t="shared" si="16"/>
        <v>0</v>
      </c>
      <c r="N93" s="2">
        <f t="shared" si="22"/>
        <v>17281</v>
      </c>
      <c r="O93" s="2">
        <f t="shared" si="17"/>
        <v>17222</v>
      </c>
      <c r="P93" s="2">
        <f t="shared" si="20"/>
        <v>-6</v>
      </c>
      <c r="Q93" s="2">
        <f t="shared" si="23"/>
        <v>17216</v>
      </c>
      <c r="R93" s="2">
        <f t="shared" si="18"/>
        <v>17248.5</v>
      </c>
      <c r="S93" s="2"/>
    </row>
    <row r="94" spans="1:19" x14ac:dyDescent="0.3">
      <c r="A94" s="1" t="s">
        <v>98</v>
      </c>
      <c r="B94" s="2">
        <v>2834</v>
      </c>
      <c r="C94" s="2">
        <v>4667</v>
      </c>
      <c r="D94" s="2">
        <v>2595</v>
      </c>
      <c r="E94" s="2">
        <v>4407</v>
      </c>
      <c r="F94" s="2">
        <v>92.671999999999997</v>
      </c>
      <c r="G94" s="2">
        <v>2824</v>
      </c>
      <c r="H94" s="2">
        <v>4667</v>
      </c>
      <c r="I94" s="2">
        <v>20311</v>
      </c>
      <c r="J94" s="2">
        <v>22124</v>
      </c>
      <c r="K94" s="2">
        <v>93.924999999999997</v>
      </c>
      <c r="L94" s="2">
        <f t="shared" si="15"/>
        <v>17716</v>
      </c>
      <c r="M94" s="2">
        <f t="shared" si="16"/>
        <v>-10</v>
      </c>
      <c r="N94" s="2">
        <f t="shared" si="11"/>
        <v>17726</v>
      </c>
      <c r="O94" s="2">
        <f t="shared" si="17"/>
        <v>17717</v>
      </c>
      <c r="P94" s="2">
        <f t="shared" si="20"/>
        <v>0</v>
      </c>
      <c r="Q94" s="2">
        <f t="shared" si="12"/>
        <v>17717</v>
      </c>
      <c r="R94" s="2">
        <f t="shared" si="18"/>
        <v>17721.5</v>
      </c>
      <c r="S94" s="2"/>
    </row>
    <row r="95" spans="1:19" x14ac:dyDescent="0.3">
      <c r="A95" s="1" t="s">
        <v>99</v>
      </c>
      <c r="B95" s="2">
        <v>9180</v>
      </c>
      <c r="C95" s="2">
        <v>12523</v>
      </c>
      <c r="D95" s="2">
        <v>1314</v>
      </c>
      <c r="E95" s="2">
        <v>4616</v>
      </c>
      <c r="F95" s="2">
        <v>87.129000000000005</v>
      </c>
      <c r="G95" s="2">
        <v>9175</v>
      </c>
      <c r="H95" s="2">
        <v>10722</v>
      </c>
      <c r="I95" s="2">
        <v>18767</v>
      </c>
      <c r="J95" s="2">
        <v>20317</v>
      </c>
      <c r="K95" s="2">
        <v>91.156000000000006</v>
      </c>
      <c r="L95" s="2">
        <f t="shared" si="15"/>
        <v>17453</v>
      </c>
      <c r="M95" s="2">
        <f t="shared" si="16"/>
        <v>-5</v>
      </c>
      <c r="N95" s="2">
        <f t="shared" si="11"/>
        <v>17458</v>
      </c>
      <c r="O95" s="2">
        <f t="shared" si="17"/>
        <v>15701</v>
      </c>
      <c r="P95" s="2">
        <f t="shared" si="20"/>
        <v>-1801</v>
      </c>
      <c r="Q95" s="2">
        <f t="shared" si="12"/>
        <v>17502</v>
      </c>
      <c r="R95" s="2">
        <f t="shared" si="18"/>
        <v>17480</v>
      </c>
      <c r="S95" s="2"/>
    </row>
    <row r="96" spans="1:19" x14ac:dyDescent="0.3">
      <c r="A96" s="1" t="s">
        <v>100</v>
      </c>
      <c r="B96" s="2">
        <v>8082</v>
      </c>
      <c r="C96" s="2">
        <v>8885</v>
      </c>
      <c r="D96" s="2">
        <v>1316</v>
      </c>
      <c r="E96" s="2">
        <v>535</v>
      </c>
      <c r="F96" s="2">
        <v>87.084999999999994</v>
      </c>
      <c r="G96" s="2">
        <v>8083</v>
      </c>
      <c r="H96" s="2">
        <v>8875</v>
      </c>
      <c r="I96" s="2">
        <v>18966</v>
      </c>
      <c r="J96" s="2">
        <v>18199</v>
      </c>
      <c r="K96" s="2">
        <v>87.484999999999999</v>
      </c>
      <c r="L96" s="2">
        <f t="shared" si="15"/>
        <v>17650</v>
      </c>
      <c r="M96" s="2">
        <f t="shared" si="16"/>
        <v>1</v>
      </c>
      <c r="N96" s="2">
        <f>L96+M96</f>
        <v>17651</v>
      </c>
      <c r="O96" s="2">
        <f t="shared" si="17"/>
        <v>17664</v>
      </c>
      <c r="P96" s="2">
        <f t="shared" si="20"/>
        <v>-10</v>
      </c>
      <c r="Q96" s="2">
        <f>O96+P96</f>
        <v>17654</v>
      </c>
      <c r="R96" s="2">
        <f t="shared" si="18"/>
        <v>17652.5</v>
      </c>
      <c r="S96" s="2"/>
    </row>
    <row r="97" spans="1:19" x14ac:dyDescent="0.3">
      <c r="A97" s="1" t="s">
        <v>101</v>
      </c>
      <c r="B97" s="2">
        <v>8083</v>
      </c>
      <c r="C97" s="2">
        <v>8855</v>
      </c>
      <c r="D97" s="2">
        <v>750</v>
      </c>
      <c r="E97" s="2">
        <v>3</v>
      </c>
      <c r="F97" s="2">
        <v>86.581999999999994</v>
      </c>
      <c r="G97" s="2">
        <v>8083</v>
      </c>
      <c r="H97" s="2">
        <v>8862</v>
      </c>
      <c r="I97" s="2">
        <v>18398</v>
      </c>
      <c r="J97" s="2">
        <v>17645</v>
      </c>
      <c r="K97" s="2">
        <v>86.581999999999994</v>
      </c>
      <c r="L97" s="2">
        <f t="shared" si="15"/>
        <v>17648</v>
      </c>
      <c r="M97" s="2">
        <f t="shared" si="16"/>
        <v>0</v>
      </c>
      <c r="N97" s="2">
        <f>L97+M97</f>
        <v>17648</v>
      </c>
      <c r="O97" s="2">
        <f t="shared" si="17"/>
        <v>17642</v>
      </c>
      <c r="P97" s="2">
        <f t="shared" si="20"/>
        <v>7</v>
      </c>
      <c r="Q97" s="2">
        <f>O97+P97</f>
        <v>17649</v>
      </c>
      <c r="R97" s="2">
        <f t="shared" si="18"/>
        <v>17648.5</v>
      </c>
      <c r="S97" s="2"/>
    </row>
    <row r="98" spans="1:19" x14ac:dyDescent="0.3">
      <c r="A98" s="1" t="s">
        <v>102</v>
      </c>
      <c r="B98" s="2">
        <v>9488</v>
      </c>
      <c r="C98" s="2">
        <v>12520</v>
      </c>
      <c r="D98" s="2">
        <v>79</v>
      </c>
      <c r="E98" s="2">
        <v>3128</v>
      </c>
      <c r="F98" s="2">
        <v>88.760999999999996</v>
      </c>
      <c r="G98" s="2">
        <v>9179</v>
      </c>
      <c r="H98" s="2">
        <v>10190</v>
      </c>
      <c r="I98" s="2">
        <v>17351</v>
      </c>
      <c r="J98" s="2">
        <v>18361</v>
      </c>
      <c r="K98" s="2">
        <v>89.230999999999995</v>
      </c>
      <c r="L98" s="2">
        <f t="shared" si="15"/>
        <v>17272</v>
      </c>
      <c r="M98" s="2">
        <f t="shared" si="16"/>
        <v>-309</v>
      </c>
      <c r="N98" s="2">
        <f t="shared" si="11"/>
        <v>17581</v>
      </c>
      <c r="O98" s="2">
        <f t="shared" si="17"/>
        <v>15233</v>
      </c>
      <c r="P98" s="2">
        <f t="shared" si="20"/>
        <v>-2330</v>
      </c>
      <c r="Q98" s="2">
        <f t="shared" si="12"/>
        <v>17563</v>
      </c>
      <c r="R98" s="2">
        <f t="shared" si="18"/>
        <v>17572</v>
      </c>
      <c r="S98" s="2"/>
    </row>
    <row r="99" spans="1:19" x14ac:dyDescent="0.3">
      <c r="A99" s="1" t="s">
        <v>103</v>
      </c>
      <c r="B99" s="2">
        <v>8083</v>
      </c>
      <c r="C99" s="2">
        <v>8875</v>
      </c>
      <c r="D99" s="2">
        <v>2766</v>
      </c>
      <c r="E99" s="2">
        <v>1989</v>
      </c>
      <c r="F99" s="2">
        <v>87.965000000000003</v>
      </c>
      <c r="G99" s="2">
        <v>8083</v>
      </c>
      <c r="H99" s="2">
        <v>8875</v>
      </c>
      <c r="I99" s="2">
        <v>20535</v>
      </c>
      <c r="J99" s="2">
        <v>19744</v>
      </c>
      <c r="K99" s="2">
        <v>87.286000000000001</v>
      </c>
      <c r="L99" s="2">
        <f t="shared" si="15"/>
        <v>17769</v>
      </c>
      <c r="M99" s="2">
        <f t="shared" si="16"/>
        <v>0</v>
      </c>
      <c r="N99" s="2">
        <f>L99+M99</f>
        <v>17769</v>
      </c>
      <c r="O99" s="2">
        <f t="shared" si="17"/>
        <v>17755</v>
      </c>
      <c r="P99" s="2">
        <f t="shared" si="20"/>
        <v>0</v>
      </c>
      <c r="Q99" s="2">
        <f>O99+P99</f>
        <v>17755</v>
      </c>
      <c r="R99" s="2">
        <f t="shared" si="18"/>
        <v>17762</v>
      </c>
      <c r="S99" s="2"/>
    </row>
    <row r="100" spans="1:19" x14ac:dyDescent="0.3">
      <c r="A100" s="1" t="s">
        <v>104</v>
      </c>
      <c r="B100" s="2">
        <v>2834</v>
      </c>
      <c r="C100" s="2">
        <v>4667</v>
      </c>
      <c r="D100" s="2">
        <v>4094</v>
      </c>
      <c r="E100" s="2">
        <v>2264</v>
      </c>
      <c r="F100" s="2">
        <v>94.768000000000001</v>
      </c>
      <c r="G100" s="2">
        <v>2834</v>
      </c>
      <c r="H100" s="2">
        <v>4668</v>
      </c>
      <c r="I100" s="2">
        <v>21580</v>
      </c>
      <c r="J100" s="2">
        <v>19747</v>
      </c>
      <c r="K100" s="2">
        <v>94.468000000000004</v>
      </c>
      <c r="L100" s="2">
        <f t="shared" si="15"/>
        <v>17486</v>
      </c>
      <c r="M100" s="2">
        <f t="shared" si="16"/>
        <v>0</v>
      </c>
      <c r="N100" s="2">
        <f t="shared" ref="N100:N108" si="24">L100+M100</f>
        <v>17486</v>
      </c>
      <c r="O100" s="2">
        <f t="shared" si="17"/>
        <v>17483</v>
      </c>
      <c r="P100" s="2">
        <f t="shared" si="20"/>
        <v>1</v>
      </c>
      <c r="Q100" s="2">
        <f t="shared" ref="Q100:Q108" si="25">O100+P100</f>
        <v>17484</v>
      </c>
      <c r="R100" s="2">
        <f t="shared" si="18"/>
        <v>17485</v>
      </c>
      <c r="S100" s="2"/>
    </row>
    <row r="101" spans="1:19" x14ac:dyDescent="0.3">
      <c r="A101" s="1" t="s">
        <v>105</v>
      </c>
      <c r="B101" s="2">
        <v>11848</v>
      </c>
      <c r="C101" s="2">
        <v>12509</v>
      </c>
      <c r="D101" s="2">
        <v>1</v>
      </c>
      <c r="E101" s="2">
        <v>657</v>
      </c>
      <c r="F101" s="2">
        <v>86.95</v>
      </c>
      <c r="G101" s="2">
        <v>9180</v>
      </c>
      <c r="H101" s="2">
        <v>12523</v>
      </c>
      <c r="I101" s="2">
        <v>14722</v>
      </c>
      <c r="J101" s="2">
        <v>18008</v>
      </c>
      <c r="K101" s="2">
        <v>86.555999999999997</v>
      </c>
      <c r="L101" s="2">
        <f t="shared" si="15"/>
        <v>14721</v>
      </c>
      <c r="M101" s="2">
        <f t="shared" si="16"/>
        <v>-2668</v>
      </c>
      <c r="N101" s="2">
        <f>L101-M101</f>
        <v>17389</v>
      </c>
      <c r="O101" s="2">
        <f t="shared" si="17"/>
        <v>17351</v>
      </c>
      <c r="P101" s="2">
        <f t="shared" si="20"/>
        <v>14</v>
      </c>
      <c r="Q101" s="2">
        <f>O101-P101</f>
        <v>17337</v>
      </c>
      <c r="R101" s="2">
        <f t="shared" si="18"/>
        <v>17363</v>
      </c>
      <c r="S101" s="2"/>
    </row>
    <row r="102" spans="1:19" x14ac:dyDescent="0.3">
      <c r="A102" s="1" t="s">
        <v>106</v>
      </c>
      <c r="B102" s="2">
        <v>9188</v>
      </c>
      <c r="C102" s="2">
        <v>12523</v>
      </c>
      <c r="D102" s="2">
        <v>5788</v>
      </c>
      <c r="E102" s="2">
        <v>2498</v>
      </c>
      <c r="F102" s="2">
        <v>84.908000000000001</v>
      </c>
      <c r="G102" s="2">
        <v>9175</v>
      </c>
      <c r="H102" s="2">
        <v>12522</v>
      </c>
      <c r="I102" s="2">
        <v>23022</v>
      </c>
      <c r="J102" s="2">
        <v>19718</v>
      </c>
      <c r="K102" s="2">
        <v>86.536000000000001</v>
      </c>
      <c r="L102" s="2">
        <f t="shared" si="15"/>
        <v>17234</v>
      </c>
      <c r="M102" s="2">
        <f t="shared" si="16"/>
        <v>-13</v>
      </c>
      <c r="N102" s="2">
        <f t="shared" si="24"/>
        <v>17221</v>
      </c>
      <c r="O102" s="2">
        <f t="shared" si="17"/>
        <v>17220</v>
      </c>
      <c r="P102" s="2">
        <f t="shared" si="20"/>
        <v>-1</v>
      </c>
      <c r="Q102" s="2">
        <f t="shared" si="25"/>
        <v>17219</v>
      </c>
      <c r="R102" s="2">
        <f t="shared" si="18"/>
        <v>17220</v>
      </c>
      <c r="S102" s="2"/>
    </row>
    <row r="103" spans="1:19" x14ac:dyDescent="0.3">
      <c r="A103" s="1" t="s">
        <v>107</v>
      </c>
      <c r="B103" s="2">
        <v>2834</v>
      </c>
      <c r="C103" s="2">
        <v>4716</v>
      </c>
      <c r="D103" s="2">
        <v>7080</v>
      </c>
      <c r="E103" s="2">
        <v>5208</v>
      </c>
      <c r="F103" s="2">
        <v>93.096000000000004</v>
      </c>
      <c r="G103" s="2">
        <v>2834</v>
      </c>
      <c r="H103" s="2">
        <v>4668</v>
      </c>
      <c r="I103" s="2">
        <v>24761</v>
      </c>
      <c r="J103" s="2">
        <v>22940</v>
      </c>
      <c r="K103" s="2">
        <v>94.13</v>
      </c>
      <c r="L103" s="2">
        <f t="shared" si="15"/>
        <v>17681</v>
      </c>
      <c r="M103" s="2">
        <f t="shared" si="16"/>
        <v>0</v>
      </c>
      <c r="N103" s="2">
        <f t="shared" si="24"/>
        <v>17681</v>
      </c>
      <c r="O103" s="2">
        <f t="shared" si="17"/>
        <v>17732</v>
      </c>
      <c r="P103" s="2">
        <f t="shared" si="20"/>
        <v>-48</v>
      </c>
      <c r="Q103" s="2">
        <f t="shared" si="25"/>
        <v>17684</v>
      </c>
      <c r="R103" s="2">
        <f t="shared" si="18"/>
        <v>17682.5</v>
      </c>
      <c r="S103" s="2"/>
    </row>
    <row r="104" spans="1:19" x14ac:dyDescent="0.3">
      <c r="A104" s="1" t="s">
        <v>108</v>
      </c>
      <c r="B104" s="2">
        <v>8083</v>
      </c>
      <c r="C104" s="2">
        <v>8885</v>
      </c>
      <c r="D104" s="2">
        <v>11188</v>
      </c>
      <c r="E104" s="2">
        <v>10398</v>
      </c>
      <c r="F104" s="2">
        <v>89.914000000000001</v>
      </c>
      <c r="G104" s="2">
        <v>8083</v>
      </c>
      <c r="H104" s="2">
        <v>8875</v>
      </c>
      <c r="I104" s="2">
        <v>28618</v>
      </c>
      <c r="J104" s="2">
        <v>27839</v>
      </c>
      <c r="K104" s="2">
        <v>89.688999999999993</v>
      </c>
      <c r="L104" s="2">
        <f t="shared" si="15"/>
        <v>17430</v>
      </c>
      <c r="M104" s="2">
        <f t="shared" si="16"/>
        <v>0</v>
      </c>
      <c r="N104" s="2">
        <f t="shared" si="24"/>
        <v>17430</v>
      </c>
      <c r="O104" s="2">
        <f t="shared" si="17"/>
        <v>17441</v>
      </c>
      <c r="P104" s="2">
        <f t="shared" si="20"/>
        <v>-10</v>
      </c>
      <c r="Q104" s="2">
        <f t="shared" si="25"/>
        <v>17431</v>
      </c>
      <c r="R104" s="2">
        <f t="shared" si="18"/>
        <v>17430.5</v>
      </c>
      <c r="S104" s="2"/>
    </row>
    <row r="105" spans="1:19" x14ac:dyDescent="0.3">
      <c r="A105" s="1" t="s">
        <v>109</v>
      </c>
      <c r="B105" s="2">
        <v>8108</v>
      </c>
      <c r="C105" s="2">
        <v>8885</v>
      </c>
      <c r="D105" s="2">
        <v>976</v>
      </c>
      <c r="E105" s="2">
        <v>219</v>
      </c>
      <c r="F105" s="2">
        <v>86.935000000000002</v>
      </c>
      <c r="G105" s="2">
        <v>8083</v>
      </c>
      <c r="H105" s="2">
        <v>8875</v>
      </c>
      <c r="I105" s="2">
        <v>18561</v>
      </c>
      <c r="J105" s="2">
        <v>17784</v>
      </c>
      <c r="K105" s="2">
        <v>88.585999999999999</v>
      </c>
      <c r="L105" s="2">
        <f t="shared" si="15"/>
        <v>17585</v>
      </c>
      <c r="M105" s="2">
        <f t="shared" si="16"/>
        <v>-25</v>
      </c>
      <c r="N105" s="2">
        <f t="shared" si="24"/>
        <v>17560</v>
      </c>
      <c r="O105" s="2">
        <f t="shared" si="17"/>
        <v>17565</v>
      </c>
      <c r="P105" s="2">
        <f t="shared" si="20"/>
        <v>-10</v>
      </c>
      <c r="Q105" s="2">
        <f t="shared" si="25"/>
        <v>17555</v>
      </c>
      <c r="R105" s="2">
        <f t="shared" si="18"/>
        <v>17557.5</v>
      </c>
      <c r="S105" s="2"/>
    </row>
    <row r="106" spans="1:19" x14ac:dyDescent="0.3">
      <c r="A106" s="1" t="s">
        <v>110</v>
      </c>
      <c r="B106" s="2">
        <v>9214</v>
      </c>
      <c r="C106" s="2">
        <v>12521</v>
      </c>
      <c r="D106" s="2">
        <v>742</v>
      </c>
      <c r="E106" s="2">
        <v>3990</v>
      </c>
      <c r="F106" s="2">
        <v>86.62</v>
      </c>
      <c r="G106" s="2">
        <v>9219</v>
      </c>
      <c r="H106" s="2">
        <v>11334</v>
      </c>
      <c r="I106" s="2">
        <v>18309</v>
      </c>
      <c r="J106" s="2">
        <v>20377</v>
      </c>
      <c r="K106" s="2">
        <v>84.879000000000005</v>
      </c>
      <c r="L106" s="2">
        <f t="shared" si="15"/>
        <v>17567</v>
      </c>
      <c r="M106" s="2">
        <f t="shared" si="16"/>
        <v>5</v>
      </c>
      <c r="N106" s="2">
        <f>L106-M106</f>
        <v>17562</v>
      </c>
      <c r="O106" s="2">
        <f t="shared" si="17"/>
        <v>16387</v>
      </c>
      <c r="P106" s="2">
        <f t="shared" si="20"/>
        <v>-1187</v>
      </c>
      <c r="Q106" s="2">
        <f>O106-P106</f>
        <v>17574</v>
      </c>
      <c r="R106" s="2">
        <f t="shared" si="18"/>
        <v>17568</v>
      </c>
      <c r="S106" s="2"/>
    </row>
    <row r="107" spans="1:19" x14ac:dyDescent="0.3">
      <c r="A107" s="1" t="s">
        <v>111</v>
      </c>
      <c r="B107" s="2">
        <v>2834</v>
      </c>
      <c r="C107" s="2">
        <v>4715</v>
      </c>
      <c r="D107" s="2">
        <v>1999</v>
      </c>
      <c r="E107" s="2">
        <v>149</v>
      </c>
      <c r="F107" s="2">
        <v>92.575000000000003</v>
      </c>
      <c r="G107" s="2">
        <v>2834</v>
      </c>
      <c r="H107" s="2">
        <v>4714</v>
      </c>
      <c r="I107" s="2">
        <v>19604</v>
      </c>
      <c r="J107" s="2">
        <v>17730</v>
      </c>
      <c r="K107" s="2">
        <v>95.091999999999999</v>
      </c>
      <c r="L107" s="2">
        <f t="shared" si="15"/>
        <v>17605</v>
      </c>
      <c r="M107" s="2">
        <f t="shared" si="16"/>
        <v>0</v>
      </c>
      <c r="N107" s="2">
        <f t="shared" si="24"/>
        <v>17605</v>
      </c>
      <c r="O107" s="2">
        <f t="shared" si="17"/>
        <v>17581</v>
      </c>
      <c r="P107" s="2">
        <f t="shared" si="20"/>
        <v>-1</v>
      </c>
      <c r="Q107" s="2">
        <f t="shared" si="25"/>
        <v>17580</v>
      </c>
      <c r="R107" s="2">
        <f t="shared" si="18"/>
        <v>17592.5</v>
      </c>
      <c r="S107" s="2"/>
    </row>
    <row r="108" spans="1:19" x14ac:dyDescent="0.3">
      <c r="A108" s="1" t="s">
        <v>112</v>
      </c>
      <c r="B108" s="2">
        <v>8086</v>
      </c>
      <c r="C108" s="2">
        <v>8875</v>
      </c>
      <c r="D108" s="2">
        <v>2728</v>
      </c>
      <c r="E108" s="2">
        <v>1955</v>
      </c>
      <c r="F108" s="2">
        <v>87.796000000000006</v>
      </c>
      <c r="G108" s="2">
        <v>8083</v>
      </c>
      <c r="H108" s="2">
        <v>8875</v>
      </c>
      <c r="I108" s="2">
        <v>20395</v>
      </c>
      <c r="J108" s="2">
        <v>19628</v>
      </c>
      <c r="K108" s="2">
        <v>88.433000000000007</v>
      </c>
      <c r="L108" s="2">
        <f t="shared" si="15"/>
        <v>17667</v>
      </c>
      <c r="M108" s="2">
        <f t="shared" si="16"/>
        <v>-3</v>
      </c>
      <c r="N108" s="2">
        <f t="shared" si="24"/>
        <v>17664</v>
      </c>
      <c r="O108" s="2">
        <f t="shared" si="17"/>
        <v>17673</v>
      </c>
      <c r="P108" s="2">
        <f t="shared" si="20"/>
        <v>0</v>
      </c>
      <c r="Q108" s="2">
        <f t="shared" si="25"/>
        <v>17673</v>
      </c>
      <c r="R108" s="2">
        <f t="shared" si="18"/>
        <v>17668.5</v>
      </c>
      <c r="S108" s="2"/>
    </row>
    <row r="109" spans="1:19" x14ac:dyDescent="0.3">
      <c r="A109" s="3" t="s">
        <v>113</v>
      </c>
      <c r="B109" s="2">
        <v>9174</v>
      </c>
      <c r="C109" s="2">
        <v>10794</v>
      </c>
      <c r="D109" s="2">
        <v>625</v>
      </c>
      <c r="E109" s="2">
        <v>2234</v>
      </c>
      <c r="F109" s="2">
        <v>82.811999999999998</v>
      </c>
      <c r="G109" s="2">
        <v>9170</v>
      </c>
      <c r="H109" s="2">
        <v>12523</v>
      </c>
      <c r="I109" s="2">
        <v>17910</v>
      </c>
      <c r="J109" s="2">
        <v>21220</v>
      </c>
      <c r="K109" s="2">
        <v>85.478999999999999</v>
      </c>
      <c r="L109" s="2">
        <f t="shared" si="15"/>
        <v>17285</v>
      </c>
      <c r="M109" s="2">
        <f t="shared" si="16"/>
        <v>-4</v>
      </c>
      <c r="N109" s="2">
        <f>L109-M109</f>
        <v>17289</v>
      </c>
      <c r="O109" s="2">
        <f t="shared" si="17"/>
        <v>18986</v>
      </c>
      <c r="P109" s="2">
        <f t="shared" si="20"/>
        <v>1729</v>
      </c>
      <c r="Q109" s="2">
        <f>O109-P109</f>
        <v>17257</v>
      </c>
      <c r="R109" s="2">
        <f t="shared" si="18"/>
        <v>17273</v>
      </c>
      <c r="S109" s="2"/>
    </row>
    <row r="110" spans="1:19" x14ac:dyDescent="0.3">
      <c r="A110" s="3"/>
      <c r="B110" s="2">
        <v>9170</v>
      </c>
      <c r="C110" s="2">
        <v>12523</v>
      </c>
      <c r="D110" s="2">
        <v>17910</v>
      </c>
      <c r="E110" s="2">
        <v>21220</v>
      </c>
      <c r="F110" s="2">
        <v>85.478999999999999</v>
      </c>
      <c r="G110" s="2">
        <v>9170</v>
      </c>
      <c r="H110" s="2">
        <v>11277</v>
      </c>
      <c r="I110" s="2">
        <v>35691</v>
      </c>
      <c r="J110" s="2">
        <v>37776</v>
      </c>
      <c r="K110" s="2">
        <v>84.384</v>
      </c>
      <c r="L110" s="2">
        <f t="shared" si="15"/>
        <v>17781</v>
      </c>
      <c r="M110" s="2">
        <f t="shared" si="16"/>
        <v>0</v>
      </c>
      <c r="N110" s="2">
        <f>L110-M110</f>
        <v>17781</v>
      </c>
      <c r="O110" s="2">
        <f t="shared" si="17"/>
        <v>16556</v>
      </c>
      <c r="P110" s="2">
        <f t="shared" si="20"/>
        <v>-1246</v>
      </c>
      <c r="Q110" s="2">
        <f>O110-P110</f>
        <v>17802</v>
      </c>
      <c r="R110" s="2">
        <f t="shared" si="18"/>
        <v>17791.5</v>
      </c>
      <c r="S110" s="2"/>
    </row>
  </sheetData>
  <mergeCells count="8">
    <mergeCell ref="A85:A86"/>
    <mergeCell ref="A109:A110"/>
    <mergeCell ref="A14:A16"/>
    <mergeCell ref="A17:A18"/>
    <mergeCell ref="A21:A22"/>
    <mergeCell ref="A27:A28"/>
    <mergeCell ref="A29:A30"/>
    <mergeCell ref="A71:A7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Macdonald</dc:creator>
  <cp:lastModifiedBy>Emma Macdonald</cp:lastModifiedBy>
  <dcterms:created xsi:type="dcterms:W3CDTF">2021-04-27T03:43:24Z</dcterms:created>
  <dcterms:modified xsi:type="dcterms:W3CDTF">2021-04-27T03:45:00Z</dcterms:modified>
</cp:coreProperties>
</file>