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m\Documents\University\Masters_thesis\Results and writing\Thesis Chapters\Chapter 6 Appendix\Excel_files\"/>
    </mc:Choice>
  </mc:AlternateContent>
  <xr:revisionPtr revIDLastSave="0" documentId="8_{C3BB0585-C576-4BAA-A25B-9A06F972E6C9}" xr6:coauthVersionLast="45" xr6:coauthVersionMax="45" xr10:uidLastSave="{00000000-0000-0000-0000-000000000000}"/>
  <bookViews>
    <workbookView xWindow="-108" yWindow="-108" windowWidth="23256" windowHeight="12576" xr2:uid="{BAAFAE04-7FE5-488C-8382-21B99BE616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0" i="1" l="1"/>
  <c r="P110" i="1"/>
  <c r="O110" i="1"/>
  <c r="M110" i="1"/>
  <c r="L110" i="1"/>
  <c r="N110" i="1" s="1"/>
  <c r="R110" i="1" s="1"/>
  <c r="P109" i="1"/>
  <c r="O109" i="1"/>
  <c r="Q109" i="1" s="1"/>
  <c r="M109" i="1"/>
  <c r="L109" i="1"/>
  <c r="N109" i="1" s="1"/>
  <c r="R109" i="1" s="1"/>
  <c r="P108" i="1"/>
  <c r="O108" i="1"/>
  <c r="Q108" i="1" s="1"/>
  <c r="N108" i="1"/>
  <c r="M108" i="1"/>
  <c r="L108" i="1"/>
  <c r="Q107" i="1"/>
  <c r="P107" i="1"/>
  <c r="O107" i="1"/>
  <c r="N107" i="1"/>
  <c r="R107" i="1" s="1"/>
  <c r="M107" i="1"/>
  <c r="L107" i="1"/>
  <c r="P106" i="1"/>
  <c r="O106" i="1"/>
  <c r="Q106" i="1" s="1"/>
  <c r="M106" i="1"/>
  <c r="L106" i="1"/>
  <c r="N106" i="1" s="1"/>
  <c r="P105" i="1"/>
  <c r="O105" i="1"/>
  <c r="Q105" i="1" s="1"/>
  <c r="M105" i="1"/>
  <c r="L105" i="1"/>
  <c r="N105" i="1" s="1"/>
  <c r="P104" i="1"/>
  <c r="O104" i="1"/>
  <c r="Q104" i="1" s="1"/>
  <c r="R104" i="1" s="1"/>
  <c r="N104" i="1"/>
  <c r="M104" i="1"/>
  <c r="L104" i="1"/>
  <c r="Q103" i="1"/>
  <c r="P103" i="1"/>
  <c r="O103" i="1"/>
  <c r="M103" i="1"/>
  <c r="L103" i="1"/>
  <c r="N103" i="1" s="1"/>
  <c r="R103" i="1" s="1"/>
  <c r="Q102" i="1"/>
  <c r="P102" i="1"/>
  <c r="O102" i="1"/>
  <c r="M102" i="1"/>
  <c r="L102" i="1"/>
  <c r="N102" i="1" s="1"/>
  <c r="R102" i="1" s="1"/>
  <c r="P101" i="1"/>
  <c r="O101" i="1"/>
  <c r="Q101" i="1" s="1"/>
  <c r="M101" i="1"/>
  <c r="L101" i="1"/>
  <c r="N101" i="1" s="1"/>
  <c r="P100" i="1"/>
  <c r="O100" i="1"/>
  <c r="Q100" i="1" s="1"/>
  <c r="N100" i="1"/>
  <c r="R100" i="1" s="1"/>
  <c r="M100" i="1"/>
  <c r="L100" i="1"/>
  <c r="Q99" i="1"/>
  <c r="P99" i="1"/>
  <c r="O99" i="1"/>
  <c r="N99" i="1"/>
  <c r="R99" i="1" s="1"/>
  <c r="M99" i="1"/>
  <c r="L99" i="1"/>
  <c r="P98" i="1"/>
  <c r="O98" i="1"/>
  <c r="Q98" i="1" s="1"/>
  <c r="M98" i="1"/>
  <c r="L98" i="1"/>
  <c r="N98" i="1" s="1"/>
  <c r="R98" i="1" s="1"/>
  <c r="P97" i="1"/>
  <c r="O97" i="1"/>
  <c r="Q97" i="1" s="1"/>
  <c r="M97" i="1"/>
  <c r="L97" i="1"/>
  <c r="N97" i="1" s="1"/>
  <c r="R97" i="1" s="1"/>
  <c r="P96" i="1"/>
  <c r="O96" i="1"/>
  <c r="Q96" i="1" s="1"/>
  <c r="R96" i="1" s="1"/>
  <c r="N96" i="1"/>
  <c r="M96" i="1"/>
  <c r="L96" i="1"/>
  <c r="Q95" i="1"/>
  <c r="P95" i="1"/>
  <c r="O95" i="1"/>
  <c r="M95" i="1"/>
  <c r="L95" i="1"/>
  <c r="N95" i="1" s="1"/>
  <c r="R95" i="1" s="1"/>
  <c r="Q94" i="1"/>
  <c r="P94" i="1"/>
  <c r="O94" i="1"/>
  <c r="M94" i="1"/>
  <c r="L94" i="1"/>
  <c r="N94" i="1" s="1"/>
  <c r="R94" i="1" s="1"/>
  <c r="P93" i="1"/>
  <c r="O93" i="1"/>
  <c r="Q93" i="1" s="1"/>
  <c r="M93" i="1"/>
  <c r="L93" i="1"/>
  <c r="N93" i="1" s="1"/>
  <c r="R93" i="1" s="1"/>
  <c r="P92" i="1"/>
  <c r="O92" i="1"/>
  <c r="Q92" i="1" s="1"/>
  <c r="N92" i="1"/>
  <c r="R92" i="1" s="1"/>
  <c r="M92" i="1"/>
  <c r="L92" i="1"/>
  <c r="Q91" i="1"/>
  <c r="P91" i="1"/>
  <c r="O91" i="1"/>
  <c r="N91" i="1"/>
  <c r="R91" i="1" s="1"/>
  <c r="M91" i="1"/>
  <c r="L91" i="1"/>
  <c r="P90" i="1"/>
  <c r="O90" i="1"/>
  <c r="Q90" i="1" s="1"/>
  <c r="M90" i="1"/>
  <c r="L90" i="1"/>
  <c r="N90" i="1" s="1"/>
  <c r="P89" i="1"/>
  <c r="O89" i="1"/>
  <c r="Q89" i="1" s="1"/>
  <c r="M89" i="1"/>
  <c r="L89" i="1"/>
  <c r="N89" i="1" s="1"/>
  <c r="P88" i="1"/>
  <c r="O88" i="1"/>
  <c r="Q88" i="1" s="1"/>
  <c r="R88" i="1" s="1"/>
  <c r="N88" i="1"/>
  <c r="M88" i="1"/>
  <c r="L88" i="1"/>
  <c r="Q87" i="1"/>
  <c r="P87" i="1"/>
  <c r="O87" i="1"/>
  <c r="M87" i="1"/>
  <c r="L87" i="1"/>
  <c r="N87" i="1" s="1"/>
  <c r="R87" i="1" s="1"/>
  <c r="Q86" i="1"/>
  <c r="P86" i="1"/>
  <c r="O86" i="1"/>
  <c r="M86" i="1"/>
  <c r="L86" i="1"/>
  <c r="N86" i="1" s="1"/>
  <c r="R86" i="1" s="1"/>
  <c r="P85" i="1"/>
  <c r="O85" i="1"/>
  <c r="Q85" i="1" s="1"/>
  <c r="M85" i="1"/>
  <c r="L85" i="1"/>
  <c r="N85" i="1" s="1"/>
  <c r="P84" i="1"/>
  <c r="O84" i="1"/>
  <c r="Q84" i="1" s="1"/>
  <c r="N84" i="1"/>
  <c r="R84" i="1" s="1"/>
  <c r="M84" i="1"/>
  <c r="L84" i="1"/>
  <c r="Q83" i="1"/>
  <c r="P83" i="1"/>
  <c r="O83" i="1"/>
  <c r="N83" i="1"/>
  <c r="R83" i="1" s="1"/>
  <c r="M83" i="1"/>
  <c r="L83" i="1"/>
  <c r="P82" i="1"/>
  <c r="O82" i="1"/>
  <c r="Q82" i="1" s="1"/>
  <c r="M82" i="1"/>
  <c r="L82" i="1"/>
  <c r="N82" i="1" s="1"/>
  <c r="R82" i="1" s="1"/>
  <c r="P81" i="1"/>
  <c r="O81" i="1"/>
  <c r="Q81" i="1" s="1"/>
  <c r="M81" i="1"/>
  <c r="L81" i="1"/>
  <c r="N81" i="1" s="1"/>
  <c r="R81" i="1" s="1"/>
  <c r="P80" i="1"/>
  <c r="O80" i="1"/>
  <c r="Q80" i="1" s="1"/>
  <c r="R80" i="1" s="1"/>
  <c r="N80" i="1"/>
  <c r="M80" i="1"/>
  <c r="L80" i="1"/>
  <c r="Q79" i="1"/>
  <c r="P79" i="1"/>
  <c r="O79" i="1"/>
  <c r="M79" i="1"/>
  <c r="L79" i="1"/>
  <c r="N79" i="1" s="1"/>
  <c r="R79" i="1" s="1"/>
  <c r="Q78" i="1"/>
  <c r="P78" i="1"/>
  <c r="O78" i="1"/>
  <c r="M78" i="1"/>
  <c r="L78" i="1"/>
  <c r="N78" i="1" s="1"/>
  <c r="R78" i="1" s="1"/>
  <c r="P77" i="1"/>
  <c r="O77" i="1"/>
  <c r="Q77" i="1" s="1"/>
  <c r="M77" i="1"/>
  <c r="L77" i="1"/>
  <c r="N77" i="1" s="1"/>
  <c r="R77" i="1" s="1"/>
  <c r="P76" i="1"/>
  <c r="O76" i="1"/>
  <c r="Q76" i="1" s="1"/>
  <c r="N76" i="1"/>
  <c r="M76" i="1"/>
  <c r="L76" i="1"/>
  <c r="Q75" i="1"/>
  <c r="P75" i="1"/>
  <c r="O75" i="1"/>
  <c r="N75" i="1"/>
  <c r="R75" i="1" s="1"/>
  <c r="M75" i="1"/>
  <c r="L75" i="1"/>
  <c r="P74" i="1"/>
  <c r="O74" i="1"/>
  <c r="Q74" i="1" s="1"/>
  <c r="M74" i="1"/>
  <c r="L74" i="1"/>
  <c r="N74" i="1" s="1"/>
  <c r="R74" i="1" s="1"/>
  <c r="P73" i="1"/>
  <c r="O73" i="1"/>
  <c r="Q73" i="1" s="1"/>
  <c r="M73" i="1"/>
  <c r="L73" i="1"/>
  <c r="N73" i="1" s="1"/>
  <c r="P72" i="1"/>
  <c r="O72" i="1"/>
  <c r="Q72" i="1" s="1"/>
  <c r="R72" i="1" s="1"/>
  <c r="N72" i="1"/>
  <c r="M72" i="1"/>
  <c r="L72" i="1"/>
  <c r="Q71" i="1"/>
  <c r="P71" i="1"/>
  <c r="O71" i="1"/>
  <c r="M71" i="1"/>
  <c r="L71" i="1"/>
  <c r="N71" i="1" s="1"/>
  <c r="R71" i="1" s="1"/>
  <c r="Q70" i="1"/>
  <c r="P70" i="1"/>
  <c r="O70" i="1"/>
  <c r="M70" i="1"/>
  <c r="L70" i="1"/>
  <c r="N70" i="1" s="1"/>
  <c r="R70" i="1" s="1"/>
  <c r="P69" i="1"/>
  <c r="O69" i="1"/>
  <c r="Q69" i="1" s="1"/>
  <c r="M69" i="1"/>
  <c r="L69" i="1"/>
  <c r="N69" i="1" s="1"/>
  <c r="P68" i="1"/>
  <c r="O68" i="1"/>
  <c r="Q68" i="1" s="1"/>
  <c r="N68" i="1"/>
  <c r="R68" i="1" s="1"/>
  <c r="M68" i="1"/>
  <c r="L68" i="1"/>
  <c r="Q67" i="1"/>
  <c r="P67" i="1"/>
  <c r="O67" i="1"/>
  <c r="N67" i="1"/>
  <c r="R67" i="1" s="1"/>
  <c r="M67" i="1"/>
  <c r="L67" i="1"/>
  <c r="P66" i="1"/>
  <c r="O66" i="1"/>
  <c r="Q66" i="1" s="1"/>
  <c r="M66" i="1"/>
  <c r="L66" i="1"/>
  <c r="N66" i="1" s="1"/>
  <c r="R66" i="1" s="1"/>
  <c r="P65" i="1"/>
  <c r="O65" i="1"/>
  <c r="Q65" i="1" s="1"/>
  <c r="M65" i="1"/>
  <c r="L65" i="1"/>
  <c r="N65" i="1" s="1"/>
  <c r="R65" i="1" s="1"/>
  <c r="P64" i="1"/>
  <c r="O64" i="1"/>
  <c r="Q64" i="1" s="1"/>
  <c r="R64" i="1" s="1"/>
  <c r="N64" i="1"/>
  <c r="M64" i="1"/>
  <c r="L64" i="1"/>
  <c r="Q63" i="1"/>
  <c r="P63" i="1"/>
  <c r="O63" i="1"/>
  <c r="M63" i="1"/>
  <c r="L63" i="1"/>
  <c r="N63" i="1" s="1"/>
  <c r="R63" i="1" s="1"/>
  <c r="Q62" i="1"/>
  <c r="P62" i="1"/>
  <c r="O62" i="1"/>
  <c r="M62" i="1"/>
  <c r="L62" i="1"/>
  <c r="N62" i="1" s="1"/>
  <c r="R62" i="1" s="1"/>
  <c r="P61" i="1"/>
  <c r="O61" i="1"/>
  <c r="Q61" i="1" s="1"/>
  <c r="M61" i="1"/>
  <c r="L61" i="1"/>
  <c r="N61" i="1" s="1"/>
  <c r="R61" i="1" s="1"/>
  <c r="P60" i="1"/>
  <c r="O60" i="1"/>
  <c r="Q60" i="1" s="1"/>
  <c r="N60" i="1"/>
  <c r="R60" i="1" s="1"/>
  <c r="M60" i="1"/>
  <c r="L60" i="1"/>
  <c r="Q59" i="1"/>
  <c r="P59" i="1"/>
  <c r="O59" i="1"/>
  <c r="N59" i="1"/>
  <c r="R59" i="1" s="1"/>
  <c r="M59" i="1"/>
  <c r="L59" i="1"/>
  <c r="P58" i="1"/>
  <c r="O58" i="1"/>
  <c r="Q58" i="1" s="1"/>
  <c r="M58" i="1"/>
  <c r="L58" i="1"/>
  <c r="N58" i="1" s="1"/>
  <c r="P57" i="1"/>
  <c r="O57" i="1"/>
  <c r="Q57" i="1" s="1"/>
  <c r="M57" i="1"/>
  <c r="L57" i="1"/>
  <c r="N57" i="1" s="1"/>
  <c r="P56" i="1"/>
  <c r="O56" i="1"/>
  <c r="Q56" i="1" s="1"/>
  <c r="R56" i="1" s="1"/>
  <c r="N56" i="1"/>
  <c r="M56" i="1"/>
  <c r="L56" i="1"/>
  <c r="Q55" i="1"/>
  <c r="P55" i="1"/>
  <c r="O55" i="1"/>
  <c r="M55" i="1"/>
  <c r="L55" i="1"/>
  <c r="N55" i="1" s="1"/>
  <c r="R55" i="1" s="1"/>
  <c r="Q54" i="1"/>
  <c r="P54" i="1"/>
  <c r="O54" i="1"/>
  <c r="M54" i="1"/>
  <c r="L54" i="1"/>
  <c r="N54" i="1" s="1"/>
  <c r="R54" i="1" s="1"/>
  <c r="P53" i="1"/>
  <c r="O53" i="1"/>
  <c r="Q53" i="1" s="1"/>
  <c r="M53" i="1"/>
  <c r="L53" i="1"/>
  <c r="N53" i="1" s="1"/>
  <c r="P52" i="1"/>
  <c r="O52" i="1"/>
  <c r="Q52" i="1" s="1"/>
  <c r="N52" i="1"/>
  <c r="R52" i="1" s="1"/>
  <c r="M52" i="1"/>
  <c r="L52" i="1"/>
  <c r="P51" i="1"/>
  <c r="Q51" i="1" s="1"/>
  <c r="O51" i="1"/>
  <c r="N51" i="1"/>
  <c r="M51" i="1"/>
  <c r="L51" i="1"/>
  <c r="P50" i="1"/>
  <c r="O50" i="1"/>
  <c r="Q50" i="1" s="1"/>
  <c r="M50" i="1"/>
  <c r="L50" i="1"/>
  <c r="N50" i="1" s="1"/>
  <c r="R50" i="1" s="1"/>
  <c r="P49" i="1"/>
  <c r="O49" i="1"/>
  <c r="Q49" i="1" s="1"/>
  <c r="M49" i="1"/>
  <c r="L49" i="1"/>
  <c r="N49" i="1" s="1"/>
  <c r="R49" i="1" s="1"/>
  <c r="P48" i="1"/>
  <c r="O48" i="1"/>
  <c r="Q48" i="1" s="1"/>
  <c r="M48" i="1"/>
  <c r="N48" i="1" s="1"/>
  <c r="R48" i="1" s="1"/>
  <c r="L48" i="1"/>
  <c r="Q47" i="1"/>
  <c r="P47" i="1"/>
  <c r="O47" i="1"/>
  <c r="M47" i="1"/>
  <c r="L47" i="1"/>
  <c r="N47" i="1" s="1"/>
  <c r="R47" i="1" s="1"/>
  <c r="Q46" i="1"/>
  <c r="P46" i="1"/>
  <c r="O46" i="1"/>
  <c r="M46" i="1"/>
  <c r="L46" i="1"/>
  <c r="N46" i="1" s="1"/>
  <c r="R46" i="1" s="1"/>
  <c r="P45" i="1"/>
  <c r="O45" i="1"/>
  <c r="Q45" i="1" s="1"/>
  <c r="M45" i="1"/>
  <c r="L45" i="1"/>
  <c r="N45" i="1" s="1"/>
  <c r="P44" i="1"/>
  <c r="O44" i="1"/>
  <c r="Q44" i="1" s="1"/>
  <c r="N44" i="1"/>
  <c r="R44" i="1" s="1"/>
  <c r="M44" i="1"/>
  <c r="L44" i="1"/>
  <c r="P43" i="1"/>
  <c r="Q43" i="1" s="1"/>
  <c r="O43" i="1"/>
  <c r="N43" i="1"/>
  <c r="M43" i="1"/>
  <c r="L43" i="1"/>
  <c r="P42" i="1"/>
  <c r="O42" i="1"/>
  <c r="Q42" i="1" s="1"/>
  <c r="M42" i="1"/>
  <c r="L42" i="1"/>
  <c r="N42" i="1" s="1"/>
  <c r="R42" i="1" s="1"/>
  <c r="P41" i="1"/>
  <c r="O41" i="1"/>
  <c r="Q41" i="1" s="1"/>
  <c r="M41" i="1"/>
  <c r="L41" i="1"/>
  <c r="N41" i="1" s="1"/>
  <c r="R41" i="1" s="1"/>
  <c r="P40" i="1"/>
  <c r="O40" i="1"/>
  <c r="Q40" i="1" s="1"/>
  <c r="M40" i="1"/>
  <c r="N40" i="1" s="1"/>
  <c r="L40" i="1"/>
  <c r="Q39" i="1"/>
  <c r="P39" i="1"/>
  <c r="O39" i="1"/>
  <c r="M39" i="1"/>
  <c r="L39" i="1"/>
  <c r="N39" i="1" s="1"/>
  <c r="R39" i="1" s="1"/>
  <c r="Q38" i="1"/>
  <c r="P38" i="1"/>
  <c r="O38" i="1"/>
  <c r="M38" i="1"/>
  <c r="L38" i="1"/>
  <c r="N38" i="1" s="1"/>
  <c r="R38" i="1" s="1"/>
  <c r="P37" i="1"/>
  <c r="O37" i="1"/>
  <c r="Q37" i="1" s="1"/>
  <c r="M37" i="1"/>
  <c r="L37" i="1"/>
  <c r="N37" i="1" s="1"/>
  <c r="P36" i="1"/>
  <c r="O36" i="1"/>
  <c r="Q36" i="1" s="1"/>
  <c r="N36" i="1"/>
  <c r="R36" i="1" s="1"/>
  <c r="M36" i="1"/>
  <c r="L36" i="1"/>
  <c r="P35" i="1"/>
  <c r="Q35" i="1" s="1"/>
  <c r="O35" i="1"/>
  <c r="N35" i="1"/>
  <c r="M35" i="1"/>
  <c r="L35" i="1"/>
  <c r="P34" i="1"/>
  <c r="O34" i="1"/>
  <c r="Q34" i="1" s="1"/>
  <c r="M34" i="1"/>
  <c r="L34" i="1"/>
  <c r="N34" i="1" s="1"/>
  <c r="R34" i="1" s="1"/>
  <c r="P33" i="1"/>
  <c r="O33" i="1"/>
  <c r="Q33" i="1" s="1"/>
  <c r="M33" i="1"/>
  <c r="L33" i="1"/>
  <c r="N33" i="1" s="1"/>
  <c r="R33" i="1" s="1"/>
  <c r="P32" i="1"/>
  <c r="O32" i="1"/>
  <c r="Q32" i="1" s="1"/>
  <c r="M32" i="1"/>
  <c r="N32" i="1" s="1"/>
  <c r="R32" i="1" s="1"/>
  <c r="L32" i="1"/>
  <c r="Q31" i="1"/>
  <c r="P31" i="1"/>
  <c r="O31" i="1"/>
  <c r="M31" i="1"/>
  <c r="L31" i="1"/>
  <c r="N31" i="1" s="1"/>
  <c r="R31" i="1" s="1"/>
  <c r="Q30" i="1"/>
  <c r="P30" i="1"/>
  <c r="O30" i="1"/>
  <c r="M30" i="1"/>
  <c r="L30" i="1"/>
  <c r="N30" i="1" s="1"/>
  <c r="R30" i="1" s="1"/>
  <c r="P29" i="1"/>
  <c r="O29" i="1"/>
  <c r="Q29" i="1" s="1"/>
  <c r="M29" i="1"/>
  <c r="L29" i="1"/>
  <c r="N29" i="1" s="1"/>
  <c r="P28" i="1"/>
  <c r="O28" i="1"/>
  <c r="Q28" i="1" s="1"/>
  <c r="N28" i="1"/>
  <c r="R28" i="1" s="1"/>
  <c r="M28" i="1"/>
  <c r="L28" i="1"/>
  <c r="P27" i="1"/>
  <c r="Q27" i="1" s="1"/>
  <c r="O27" i="1"/>
  <c r="N27" i="1"/>
  <c r="M27" i="1"/>
  <c r="L27" i="1"/>
  <c r="P26" i="1"/>
  <c r="O26" i="1"/>
  <c r="Q26" i="1" s="1"/>
  <c r="M26" i="1"/>
  <c r="L26" i="1"/>
  <c r="N26" i="1" s="1"/>
  <c r="R26" i="1" s="1"/>
  <c r="P25" i="1"/>
  <c r="O25" i="1"/>
  <c r="Q25" i="1" s="1"/>
  <c r="M25" i="1"/>
  <c r="L25" i="1"/>
  <c r="N25" i="1" s="1"/>
  <c r="R25" i="1" s="1"/>
  <c r="P24" i="1"/>
  <c r="O24" i="1"/>
  <c r="Q24" i="1" s="1"/>
  <c r="M24" i="1"/>
  <c r="N24" i="1" s="1"/>
  <c r="L24" i="1"/>
  <c r="Q23" i="1"/>
  <c r="P23" i="1"/>
  <c r="O23" i="1"/>
  <c r="M23" i="1"/>
  <c r="L23" i="1"/>
  <c r="N23" i="1" s="1"/>
  <c r="R23" i="1" s="1"/>
  <c r="Q22" i="1"/>
  <c r="P22" i="1"/>
  <c r="O22" i="1"/>
  <c r="M22" i="1"/>
  <c r="L22" i="1"/>
  <c r="N22" i="1" s="1"/>
  <c r="R22" i="1" s="1"/>
  <c r="P21" i="1"/>
  <c r="O21" i="1"/>
  <c r="Q21" i="1" s="1"/>
  <c r="M21" i="1"/>
  <c r="L21" i="1"/>
  <c r="N21" i="1" s="1"/>
  <c r="P20" i="1"/>
  <c r="O20" i="1"/>
  <c r="Q20" i="1" s="1"/>
  <c r="N20" i="1"/>
  <c r="R20" i="1" s="1"/>
  <c r="M20" i="1"/>
  <c r="L20" i="1"/>
  <c r="P19" i="1"/>
  <c r="Q19" i="1" s="1"/>
  <c r="O19" i="1"/>
  <c r="N19" i="1"/>
  <c r="M19" i="1"/>
  <c r="L19" i="1"/>
  <c r="P18" i="1"/>
  <c r="O18" i="1"/>
  <c r="Q18" i="1" s="1"/>
  <c r="M18" i="1"/>
  <c r="L18" i="1"/>
  <c r="N18" i="1" s="1"/>
  <c r="R18" i="1" s="1"/>
  <c r="P17" i="1"/>
  <c r="O17" i="1"/>
  <c r="Q17" i="1" s="1"/>
  <c r="M17" i="1"/>
  <c r="L17" i="1"/>
  <c r="N17" i="1" s="1"/>
  <c r="P16" i="1"/>
  <c r="O16" i="1"/>
  <c r="Q16" i="1" s="1"/>
  <c r="M16" i="1"/>
  <c r="N16" i="1" s="1"/>
  <c r="R16" i="1" s="1"/>
  <c r="L16" i="1"/>
  <c r="Q15" i="1"/>
  <c r="P15" i="1"/>
  <c r="O15" i="1"/>
  <c r="M15" i="1"/>
  <c r="L15" i="1"/>
  <c r="N15" i="1" s="1"/>
  <c r="R15" i="1" s="1"/>
  <c r="P14" i="1"/>
  <c r="Q14" i="1" s="1"/>
  <c r="O14" i="1"/>
  <c r="M14" i="1"/>
  <c r="L14" i="1"/>
  <c r="N14" i="1" s="1"/>
  <c r="R14" i="1" s="1"/>
  <c r="P13" i="1"/>
  <c r="O13" i="1"/>
  <c r="Q13" i="1" s="1"/>
  <c r="M13" i="1"/>
  <c r="L13" i="1"/>
  <c r="N13" i="1" s="1"/>
  <c r="R13" i="1" s="1"/>
  <c r="P12" i="1"/>
  <c r="O12" i="1"/>
  <c r="Q12" i="1" s="1"/>
  <c r="N12" i="1"/>
  <c r="R12" i="1" s="1"/>
  <c r="M12" i="1"/>
  <c r="L12" i="1"/>
  <c r="P11" i="1"/>
  <c r="Q11" i="1" s="1"/>
  <c r="O11" i="1"/>
  <c r="M11" i="1"/>
  <c r="N11" i="1" s="1"/>
  <c r="R11" i="1" s="1"/>
  <c r="L11" i="1"/>
  <c r="P10" i="1"/>
  <c r="O10" i="1"/>
  <c r="Q10" i="1" s="1"/>
  <c r="M10" i="1"/>
  <c r="L10" i="1"/>
  <c r="N10" i="1" s="1"/>
  <c r="P9" i="1"/>
  <c r="O9" i="1"/>
  <c r="Q9" i="1" s="1"/>
  <c r="M9" i="1"/>
  <c r="L9" i="1"/>
  <c r="N9" i="1" s="1"/>
  <c r="P8" i="1"/>
  <c r="O8" i="1"/>
  <c r="Q8" i="1" s="1"/>
  <c r="M8" i="1"/>
  <c r="N8" i="1" s="1"/>
  <c r="R8" i="1" s="1"/>
  <c r="L8" i="1"/>
  <c r="Q7" i="1"/>
  <c r="P7" i="1"/>
  <c r="O7" i="1"/>
  <c r="M7" i="1"/>
  <c r="L7" i="1"/>
  <c r="N7" i="1" s="1"/>
  <c r="R7" i="1" s="1"/>
  <c r="P6" i="1"/>
  <c r="Q6" i="1" s="1"/>
  <c r="O6" i="1"/>
  <c r="M6" i="1"/>
  <c r="L6" i="1"/>
  <c r="N6" i="1" s="1"/>
  <c r="P5" i="1"/>
  <c r="O5" i="1"/>
  <c r="Q5" i="1" s="1"/>
  <c r="M5" i="1"/>
  <c r="L5" i="1"/>
  <c r="N5" i="1" s="1"/>
  <c r="P4" i="1"/>
  <c r="O4" i="1"/>
  <c r="Q4" i="1" s="1"/>
  <c r="N4" i="1"/>
  <c r="M4" i="1"/>
  <c r="L4" i="1"/>
  <c r="P3" i="1"/>
  <c r="Q3" i="1" s="1"/>
  <c r="O3" i="1"/>
  <c r="M3" i="1"/>
  <c r="N3" i="1" s="1"/>
  <c r="L3" i="1"/>
  <c r="P2" i="1"/>
  <c r="Q2" i="1" s="1"/>
  <c r="O2" i="1"/>
  <c r="M2" i="1"/>
  <c r="N2" i="1" s="1"/>
  <c r="L2" i="1"/>
  <c r="R89" i="1" l="1"/>
  <c r="R106" i="1"/>
  <c r="R3" i="1"/>
  <c r="R5" i="1"/>
  <c r="R57" i="1"/>
  <c r="R9" i="1"/>
  <c r="R27" i="1"/>
  <c r="R29" i="1"/>
  <c r="R43" i="1"/>
  <c r="R45" i="1"/>
  <c r="R69" i="1"/>
  <c r="R101" i="1"/>
  <c r="R17" i="1"/>
  <c r="R2" i="1"/>
  <c r="R6" i="1"/>
  <c r="R24" i="1"/>
  <c r="R40" i="1"/>
  <c r="R58" i="1"/>
  <c r="R73" i="1"/>
  <c r="R76" i="1"/>
  <c r="R90" i="1"/>
  <c r="R105" i="1"/>
  <c r="R108" i="1"/>
  <c r="R4" i="1"/>
  <c r="R10" i="1"/>
  <c r="R19" i="1"/>
  <c r="R21" i="1"/>
  <c r="R35" i="1"/>
  <c r="R37" i="1"/>
  <c r="R51" i="1"/>
  <c r="R53" i="1"/>
  <c r="R85" i="1"/>
  <c r="S2" i="1" l="1"/>
</calcChain>
</file>

<file path=xl/sharedStrings.xml><?xml version="1.0" encoding="utf-8"?>
<sst xmlns="http://schemas.openxmlformats.org/spreadsheetml/2006/main" count="118" uniqueCount="113">
  <si>
    <t>Scaffold Number</t>
  </si>
  <si>
    <t>Query Start (q start)</t>
  </si>
  <si>
    <t>Query stop (q stop)</t>
  </si>
  <si>
    <t>Subject Start (s start)</t>
  </si>
  <si>
    <t>Subject stop (s stop)</t>
  </si>
  <si>
    <t>% identity</t>
  </si>
  <si>
    <t>S start difference (Second unit S start - First unit S start) (bases)</t>
  </si>
  <si>
    <t>qStart difference between two reads</t>
  </si>
  <si>
    <t>sStart difference corrected for different qStart</t>
  </si>
  <si>
    <t>S stop difference (Second unit S stop - First unit S stop) (bases)</t>
  </si>
  <si>
    <t>qStop difference between two reads</t>
  </si>
  <si>
    <t>sStop difference corrected for different qStops</t>
  </si>
  <si>
    <t>rDNA Unit Length (bases)</t>
  </si>
  <si>
    <t>Average unit length</t>
  </si>
  <si>
    <t>scaffold-26124</t>
  </si>
  <si>
    <t>scaffold-27706</t>
  </si>
  <si>
    <t>scaffold-26951</t>
  </si>
  <si>
    <t>scaffold-25808</t>
  </si>
  <si>
    <t>scaffold-26192</t>
  </si>
  <si>
    <t>scaffold-24007</t>
  </si>
  <si>
    <t>scaffold-26064</t>
  </si>
  <si>
    <t>scaffold-23922</t>
  </si>
  <si>
    <t>scaffold-25667</t>
  </si>
  <si>
    <t>scaffold-27060</t>
  </si>
  <si>
    <t>scaffold-13573</t>
  </si>
  <si>
    <t>scaffold-23568</t>
  </si>
  <si>
    <t>scaffold-26686</t>
  </si>
  <si>
    <t>scaffold-27708</t>
  </si>
  <si>
    <t>scaffold-11256</t>
  </si>
  <si>
    <t>scaffold-27603</t>
  </si>
  <si>
    <t>scaffold-27582</t>
  </si>
  <si>
    <t>scaffold-26576</t>
  </si>
  <si>
    <t>scaffold-24793</t>
  </si>
  <si>
    <t>scaffold-28024</t>
  </si>
  <si>
    <t>scaffold-17482</t>
  </si>
  <si>
    <t>scaffold-24668</t>
  </si>
  <si>
    <t>scaffold-15343</t>
  </si>
  <si>
    <t>scaffold-11145</t>
  </si>
  <si>
    <t>scaffold-26895</t>
  </si>
  <si>
    <t>scaffold-9321</t>
  </si>
  <si>
    <t>scaffold-11505</t>
  </si>
  <si>
    <t>scaffold-26551</t>
  </si>
  <si>
    <t>scaffold-28450</t>
  </si>
  <si>
    <t>scaffold-11281</t>
  </si>
  <si>
    <t>scaffold-27409</t>
  </si>
  <si>
    <t>scaffold-24362</t>
  </si>
  <si>
    <t>scaffold-17210</t>
  </si>
  <si>
    <t>scaffold-24030</t>
  </si>
  <si>
    <t>scaffold-10310</t>
  </si>
  <si>
    <t>scaffold-25364</t>
  </si>
  <si>
    <t>scaffold-23904</t>
  </si>
  <si>
    <t>scaffold-1257</t>
  </si>
  <si>
    <t>scaffold-27003</t>
  </si>
  <si>
    <t>scaffold-10415</t>
  </si>
  <si>
    <t>scaffold-24182</t>
  </si>
  <si>
    <t>scaffold-25114</t>
  </si>
  <si>
    <t>scaffold-7859</t>
  </si>
  <si>
    <t>scaffold-25474</t>
  </si>
  <si>
    <t>scaffold-14521</t>
  </si>
  <si>
    <t>scaffold-14330</t>
  </si>
  <si>
    <t>scaffold-14512</t>
  </si>
  <si>
    <t>scaffold-24176</t>
  </si>
  <si>
    <t>scaffold-17762</t>
  </si>
  <si>
    <t>scaffold-24009</t>
  </si>
  <si>
    <t>scaffold-14695</t>
  </si>
  <si>
    <t>scaffold-3977</t>
  </si>
  <si>
    <t>scaffold-24898</t>
  </si>
  <si>
    <t>scaffold-15970</t>
  </si>
  <si>
    <t>scaffold-13982</t>
  </si>
  <si>
    <t>scaffold-27271</t>
  </si>
  <si>
    <t>scaffold-23509</t>
  </si>
  <si>
    <t>scaffold-11918</t>
  </si>
  <si>
    <t>scaffold-25730</t>
  </si>
  <si>
    <t>scaffold-13076</t>
  </si>
  <si>
    <t>scaffold-27863</t>
  </si>
  <si>
    <t>scaffold-28611</t>
  </si>
  <si>
    <t>scaffold-24956</t>
  </si>
  <si>
    <t>scaffold-18123</t>
  </si>
  <si>
    <t>scaffold-16169</t>
  </si>
  <si>
    <t>scaffold-4054</t>
  </si>
  <si>
    <t>scaffold-13922</t>
  </si>
  <si>
    <t>scaffold-28853</t>
  </si>
  <si>
    <t>scaffold-28472</t>
  </si>
  <si>
    <t>scaffold-15748</t>
  </si>
  <si>
    <t>scaffold-2029</t>
  </si>
  <si>
    <t>scaffold-27399</t>
  </si>
  <si>
    <t>scaffold-24622</t>
  </si>
  <si>
    <t>scaffold-24555</t>
  </si>
  <si>
    <t>scaffold-14689</t>
  </si>
  <si>
    <t>scaffold-13602</t>
  </si>
  <si>
    <t>scaffold-22844</t>
  </si>
  <si>
    <t>scaffold-5846</t>
  </si>
  <si>
    <t>scaffold-27579</t>
  </si>
  <si>
    <t>scaffold-16133</t>
  </si>
  <si>
    <t>scaffold-8619</t>
  </si>
  <si>
    <t>scaffold-8023</t>
  </si>
  <si>
    <t>scaffold-5472</t>
  </si>
  <si>
    <t>scaffold-29250</t>
  </si>
  <si>
    <t>scaffold-17042</t>
  </si>
  <si>
    <t>scaffold-14161</t>
  </si>
  <si>
    <t>scaffold-28596</t>
  </si>
  <si>
    <t>scaffold-15110</t>
  </si>
  <si>
    <t>scaffold-13998</t>
  </si>
  <si>
    <t>scaffold-3319</t>
  </si>
  <si>
    <t>scaffold-27209</t>
  </si>
  <si>
    <t>scaffold-17263</t>
  </si>
  <si>
    <t>scaffold-13969</t>
  </si>
  <si>
    <t>scaffold-16152</t>
  </si>
  <si>
    <t>scaffold-13827</t>
  </si>
  <si>
    <t>scaffold-9749</t>
  </si>
  <si>
    <t>scaffold-23597</t>
  </si>
  <si>
    <t>scaffold-16673</t>
  </si>
  <si>
    <t>scaffold-11928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</si>
</sst>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F589F-E0CF-48B8-86A7-E8CAD5380455}">
  <dimension ref="A1:S110"/>
  <sheetViews>
    <sheetView tabSelected="1" workbookViewId="0">
      <selection sqref="A1:S110"/>
    </sheetView>
  </sheetViews>
  <sheetFormatPr defaultRowHeight="14.4" x14ac:dyDescent="0.3"/>
  <cols>
    <col min="1" max="1" width="14.77734375" bestFit="1" customWidth="1"/>
    <col min="2" max="2" width="17.21875" bestFit="1" customWidth="1"/>
    <col min="3" max="3" width="16.5546875" bestFit="1" customWidth="1"/>
    <col min="4" max="4" width="18" bestFit="1" customWidth="1"/>
    <col min="5" max="5" width="17.44140625" bestFit="1" customWidth="1"/>
    <col min="6" max="6" width="9" bestFit="1" customWidth="1"/>
    <col min="7" max="7" width="17.21875" bestFit="1" customWidth="1"/>
    <col min="8" max="8" width="16.5546875" bestFit="1" customWidth="1"/>
    <col min="9" max="9" width="18" bestFit="1" customWidth="1"/>
    <col min="10" max="10" width="17.44140625" bestFit="1" customWidth="1"/>
    <col min="11" max="11" width="9" bestFit="1" customWidth="1"/>
    <col min="12" max="12" width="52.77734375" bestFit="1" customWidth="1"/>
    <col min="13" max="13" width="31.33203125" bestFit="1" customWidth="1"/>
    <col min="14" max="14" width="39.33203125" bestFit="1" customWidth="1"/>
    <col min="15" max="15" width="52.109375" bestFit="1" customWidth="1"/>
    <col min="16" max="16" width="31.109375" bestFit="1" customWidth="1"/>
    <col min="17" max="17" width="39.6640625" bestFit="1" customWidth="1"/>
    <col min="18" max="18" width="21.5546875" bestFit="1" customWidth="1"/>
    <col min="19" max="19" width="16.664062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x14ac:dyDescent="0.3">
      <c r="A2" s="1" t="s">
        <v>14</v>
      </c>
      <c r="B2" s="1">
        <v>6404</v>
      </c>
      <c r="C2" s="1">
        <v>7214</v>
      </c>
      <c r="D2" s="1">
        <v>904</v>
      </c>
      <c r="E2" s="1">
        <v>109</v>
      </c>
      <c r="F2" s="1">
        <v>87.709000000000003</v>
      </c>
      <c r="G2" s="1">
        <v>6411</v>
      </c>
      <c r="H2" s="1">
        <v>7982</v>
      </c>
      <c r="I2" s="1">
        <v>16501</v>
      </c>
      <c r="J2" s="1">
        <v>14980</v>
      </c>
      <c r="K2" s="1">
        <v>84.472999999999999</v>
      </c>
      <c r="L2" s="1">
        <f>I2-D2</f>
        <v>15597</v>
      </c>
      <c r="M2" s="1">
        <f>G2-B2</f>
        <v>7</v>
      </c>
      <c r="N2" s="1">
        <f>L2+M2</f>
        <v>15604</v>
      </c>
      <c r="O2" s="1">
        <f>J2-E2</f>
        <v>14871</v>
      </c>
      <c r="P2" s="1">
        <f>H2-C2</f>
        <v>768</v>
      </c>
      <c r="Q2" s="1">
        <f>O2+P2</f>
        <v>15639</v>
      </c>
      <c r="R2" s="1">
        <f>AVERAGE(N2,Q2)</f>
        <v>15621.5</v>
      </c>
      <c r="S2" s="1">
        <f>AVERAGE(R:R)</f>
        <v>15941.889908256881</v>
      </c>
    </row>
    <row r="3" spans="1:19" x14ac:dyDescent="0.3">
      <c r="A3" s="1" t="s">
        <v>15</v>
      </c>
      <c r="B3" s="1">
        <v>6404</v>
      </c>
      <c r="C3" s="1">
        <v>7982</v>
      </c>
      <c r="D3" s="1">
        <v>4605</v>
      </c>
      <c r="E3" s="1">
        <v>3038</v>
      </c>
      <c r="F3" s="1">
        <v>87.912000000000006</v>
      </c>
      <c r="G3" s="1">
        <v>6408</v>
      </c>
      <c r="H3" s="1">
        <v>7983</v>
      </c>
      <c r="I3" s="1">
        <v>20302</v>
      </c>
      <c r="J3" s="1">
        <v>18742</v>
      </c>
      <c r="K3" s="1">
        <v>88.596000000000004</v>
      </c>
      <c r="L3" s="1">
        <f t="shared" ref="L3:L66" si="0">I3-D3</f>
        <v>15697</v>
      </c>
      <c r="M3" s="1">
        <f t="shared" ref="M3:M66" si="1">G3-B3</f>
        <v>4</v>
      </c>
      <c r="N3" s="1">
        <f t="shared" ref="N3:N21" si="2">L3+M3</f>
        <v>15701</v>
      </c>
      <c r="O3" s="1">
        <f t="shared" ref="O3:O66" si="3">J3-E3</f>
        <v>15704</v>
      </c>
      <c r="P3" s="1">
        <f t="shared" ref="P3:P66" si="4">H3-C3</f>
        <v>1</v>
      </c>
      <c r="Q3" s="1">
        <f t="shared" ref="Q3:Q21" si="5">O3+P3</f>
        <v>15705</v>
      </c>
      <c r="R3" s="1">
        <f t="shared" ref="R3:R66" si="6">AVERAGE(N3,Q3)</f>
        <v>15703</v>
      </c>
      <c r="S3" s="1"/>
    </row>
    <row r="4" spans="1:19" x14ac:dyDescent="0.3">
      <c r="A4" s="1" t="s">
        <v>16</v>
      </c>
      <c r="B4" s="1">
        <v>2928</v>
      </c>
      <c r="C4" s="1">
        <v>3415</v>
      </c>
      <c r="D4" s="1">
        <v>2809</v>
      </c>
      <c r="E4" s="1">
        <v>2326</v>
      </c>
      <c r="F4" s="1">
        <v>93.561000000000007</v>
      </c>
      <c r="G4" s="1">
        <v>2928</v>
      </c>
      <c r="H4" s="1">
        <v>4524</v>
      </c>
      <c r="I4" s="1">
        <v>18473</v>
      </c>
      <c r="J4" s="1">
        <v>16894</v>
      </c>
      <c r="K4" s="1">
        <v>93.703999999999994</v>
      </c>
      <c r="L4" s="1">
        <f t="shared" si="0"/>
        <v>15664</v>
      </c>
      <c r="M4" s="1">
        <f t="shared" si="1"/>
        <v>0</v>
      </c>
      <c r="N4" s="1">
        <f t="shared" si="2"/>
        <v>15664</v>
      </c>
      <c r="O4" s="1">
        <f t="shared" si="3"/>
        <v>14568</v>
      </c>
      <c r="P4" s="1">
        <f t="shared" si="4"/>
        <v>1109</v>
      </c>
      <c r="Q4" s="1">
        <f t="shared" si="5"/>
        <v>15677</v>
      </c>
      <c r="R4" s="1">
        <f t="shared" si="6"/>
        <v>15670.5</v>
      </c>
      <c r="S4" s="1"/>
    </row>
    <row r="5" spans="1:19" x14ac:dyDescent="0.3">
      <c r="A5" s="1" t="s">
        <v>17</v>
      </c>
      <c r="B5" s="1">
        <v>2937</v>
      </c>
      <c r="C5" s="1">
        <v>4524</v>
      </c>
      <c r="D5" s="1">
        <v>3036</v>
      </c>
      <c r="E5" s="1">
        <v>1478</v>
      </c>
      <c r="F5" s="1">
        <v>93.838999999999999</v>
      </c>
      <c r="G5" s="1">
        <v>937</v>
      </c>
      <c r="H5" s="1">
        <v>4524</v>
      </c>
      <c r="I5" s="1">
        <v>18644</v>
      </c>
      <c r="J5" s="1">
        <v>17078</v>
      </c>
      <c r="K5" s="1">
        <v>90.623000000000005</v>
      </c>
      <c r="L5" s="1">
        <f t="shared" si="0"/>
        <v>15608</v>
      </c>
      <c r="M5" s="1">
        <f t="shared" si="1"/>
        <v>-2000</v>
      </c>
      <c r="N5" s="1">
        <f t="shared" si="2"/>
        <v>13608</v>
      </c>
      <c r="O5" s="1">
        <f t="shared" si="3"/>
        <v>15600</v>
      </c>
      <c r="P5" s="1">
        <f t="shared" si="4"/>
        <v>0</v>
      </c>
      <c r="Q5" s="1">
        <f t="shared" si="5"/>
        <v>15600</v>
      </c>
      <c r="R5" s="1">
        <f t="shared" si="6"/>
        <v>14604</v>
      </c>
      <c r="S5" s="1"/>
    </row>
    <row r="6" spans="1:19" x14ac:dyDescent="0.3">
      <c r="A6" s="2" t="s">
        <v>18</v>
      </c>
      <c r="B6" s="1">
        <v>6415</v>
      </c>
      <c r="C6" s="1">
        <v>7941</v>
      </c>
      <c r="D6" s="1">
        <v>2742</v>
      </c>
      <c r="E6" s="1">
        <v>1235</v>
      </c>
      <c r="F6" s="1">
        <v>86.447000000000003</v>
      </c>
      <c r="G6" s="1">
        <v>6408</v>
      </c>
      <c r="H6" s="1">
        <v>7976</v>
      </c>
      <c r="I6" s="1">
        <v>18376</v>
      </c>
      <c r="J6" s="1">
        <v>16832</v>
      </c>
      <c r="K6" s="1">
        <v>86.641999999999996</v>
      </c>
      <c r="L6" s="1">
        <f t="shared" si="0"/>
        <v>15634</v>
      </c>
      <c r="M6" s="1">
        <f t="shared" si="1"/>
        <v>-7</v>
      </c>
      <c r="N6" s="1">
        <f t="shared" si="2"/>
        <v>15627</v>
      </c>
      <c r="O6" s="1">
        <f t="shared" si="3"/>
        <v>15597</v>
      </c>
      <c r="P6" s="1">
        <f t="shared" si="4"/>
        <v>35</v>
      </c>
      <c r="Q6" s="1">
        <f t="shared" si="5"/>
        <v>15632</v>
      </c>
      <c r="R6" s="1">
        <f t="shared" si="6"/>
        <v>15629.5</v>
      </c>
      <c r="S6" s="1"/>
    </row>
    <row r="7" spans="1:19" x14ac:dyDescent="0.3">
      <c r="A7" s="2"/>
      <c r="B7" s="1">
        <v>6408</v>
      </c>
      <c r="C7" s="1">
        <v>7976</v>
      </c>
      <c r="D7" s="1">
        <v>18376</v>
      </c>
      <c r="E7" s="1">
        <v>16832</v>
      </c>
      <c r="F7" s="1">
        <v>86.641999999999996</v>
      </c>
      <c r="G7" s="1">
        <v>6407</v>
      </c>
      <c r="H7" s="1">
        <v>7983</v>
      </c>
      <c r="I7" s="1">
        <v>33911</v>
      </c>
      <c r="J7" s="1">
        <v>32386</v>
      </c>
      <c r="K7" s="1">
        <v>84.078000000000003</v>
      </c>
      <c r="L7" s="1">
        <f t="shared" si="0"/>
        <v>15535</v>
      </c>
      <c r="M7" s="1">
        <f t="shared" si="1"/>
        <v>-1</v>
      </c>
      <c r="N7" s="1">
        <f t="shared" si="2"/>
        <v>15534</v>
      </c>
      <c r="O7" s="1">
        <f t="shared" si="3"/>
        <v>15554</v>
      </c>
      <c r="P7" s="1">
        <f t="shared" si="4"/>
        <v>7</v>
      </c>
      <c r="Q7" s="1">
        <f t="shared" si="5"/>
        <v>15561</v>
      </c>
      <c r="R7" s="1">
        <f t="shared" si="6"/>
        <v>15547.5</v>
      </c>
      <c r="S7" s="1"/>
    </row>
    <row r="8" spans="1:19" x14ac:dyDescent="0.3">
      <c r="A8" s="1" t="s">
        <v>19</v>
      </c>
      <c r="B8" s="1">
        <v>2928</v>
      </c>
      <c r="C8" s="1">
        <v>4518</v>
      </c>
      <c r="D8" s="1">
        <v>2196</v>
      </c>
      <c r="E8" s="1">
        <v>606</v>
      </c>
      <c r="F8" s="1">
        <v>93.341999999999999</v>
      </c>
      <c r="G8" s="1">
        <v>2953</v>
      </c>
      <c r="H8" s="1">
        <v>4524</v>
      </c>
      <c r="I8" s="1">
        <v>17794</v>
      </c>
      <c r="J8" s="1">
        <v>16239</v>
      </c>
      <c r="K8" s="1">
        <v>93.870999999999995</v>
      </c>
      <c r="L8" s="1">
        <f t="shared" si="0"/>
        <v>15598</v>
      </c>
      <c r="M8" s="1">
        <f t="shared" si="1"/>
        <v>25</v>
      </c>
      <c r="N8" s="1">
        <f t="shared" si="2"/>
        <v>15623</v>
      </c>
      <c r="O8" s="1">
        <f t="shared" si="3"/>
        <v>15633</v>
      </c>
      <c r="P8" s="1">
        <f t="shared" si="4"/>
        <v>6</v>
      </c>
      <c r="Q8" s="1">
        <f t="shared" si="5"/>
        <v>15639</v>
      </c>
      <c r="R8" s="1">
        <f t="shared" si="6"/>
        <v>15631</v>
      </c>
      <c r="S8" s="1"/>
    </row>
    <row r="9" spans="1:19" x14ac:dyDescent="0.3">
      <c r="A9" s="1" t="s">
        <v>20</v>
      </c>
      <c r="B9" s="1">
        <v>8217</v>
      </c>
      <c r="C9" s="1">
        <v>9592</v>
      </c>
      <c r="D9" s="1">
        <v>5600</v>
      </c>
      <c r="E9" s="1">
        <v>4217</v>
      </c>
      <c r="F9" s="1">
        <v>88.33</v>
      </c>
      <c r="G9" s="1">
        <v>8226</v>
      </c>
      <c r="H9" s="1">
        <v>9592</v>
      </c>
      <c r="I9" s="1">
        <v>21173</v>
      </c>
      <c r="J9" s="1">
        <v>19768</v>
      </c>
      <c r="K9" s="1">
        <v>88.572999999999993</v>
      </c>
      <c r="L9" s="1">
        <f t="shared" si="0"/>
        <v>15573</v>
      </c>
      <c r="M9" s="1">
        <f t="shared" si="1"/>
        <v>9</v>
      </c>
      <c r="N9" s="1">
        <f t="shared" si="2"/>
        <v>15582</v>
      </c>
      <c r="O9" s="1">
        <f t="shared" si="3"/>
        <v>15551</v>
      </c>
      <c r="P9" s="1">
        <f t="shared" si="4"/>
        <v>0</v>
      </c>
      <c r="Q9" s="1">
        <f t="shared" si="5"/>
        <v>15551</v>
      </c>
      <c r="R9" s="1">
        <f t="shared" si="6"/>
        <v>15566.5</v>
      </c>
      <c r="S9" s="1"/>
    </row>
    <row r="10" spans="1:19" x14ac:dyDescent="0.3">
      <c r="A10" s="1" t="s">
        <v>21</v>
      </c>
      <c r="B10" s="1">
        <v>6408</v>
      </c>
      <c r="C10" s="1">
        <v>7982</v>
      </c>
      <c r="D10" s="1">
        <v>2272</v>
      </c>
      <c r="E10" s="1">
        <v>3822</v>
      </c>
      <c r="F10" s="1">
        <v>87.415999999999997</v>
      </c>
      <c r="G10" s="1">
        <v>6404</v>
      </c>
      <c r="H10" s="1">
        <v>7983</v>
      </c>
      <c r="I10" s="1">
        <v>17885</v>
      </c>
      <c r="J10" s="1">
        <v>19402</v>
      </c>
      <c r="K10" s="1">
        <v>86.278999999999996</v>
      </c>
      <c r="L10" s="1">
        <f t="shared" si="0"/>
        <v>15613</v>
      </c>
      <c r="M10" s="1">
        <f t="shared" si="1"/>
        <v>-4</v>
      </c>
      <c r="N10" s="1">
        <f>L10-M10</f>
        <v>15617</v>
      </c>
      <c r="O10" s="1">
        <f t="shared" si="3"/>
        <v>15580</v>
      </c>
      <c r="P10" s="1">
        <f t="shared" si="4"/>
        <v>1</v>
      </c>
      <c r="Q10" s="1">
        <f>O10-P10</f>
        <v>15579</v>
      </c>
      <c r="R10" s="1">
        <f t="shared" si="6"/>
        <v>15598</v>
      </c>
      <c r="S10" s="1"/>
    </row>
    <row r="11" spans="1:19" x14ac:dyDescent="0.3">
      <c r="A11" s="1" t="s">
        <v>22</v>
      </c>
      <c r="B11" s="1">
        <v>8222</v>
      </c>
      <c r="C11" s="1">
        <v>9592</v>
      </c>
      <c r="D11" s="1">
        <v>9731</v>
      </c>
      <c r="E11" s="1">
        <v>8339</v>
      </c>
      <c r="F11" s="1">
        <v>90.322999999999993</v>
      </c>
      <c r="G11" s="1">
        <v>8921</v>
      </c>
      <c r="H11" s="1">
        <v>9592</v>
      </c>
      <c r="I11" s="1">
        <v>24555</v>
      </c>
      <c r="J11" s="1">
        <v>23891</v>
      </c>
      <c r="K11" s="1">
        <v>92.647000000000006</v>
      </c>
      <c r="L11" s="1">
        <f t="shared" si="0"/>
        <v>14824</v>
      </c>
      <c r="M11" s="1">
        <f t="shared" si="1"/>
        <v>699</v>
      </c>
      <c r="N11" s="1">
        <f t="shared" si="2"/>
        <v>15523</v>
      </c>
      <c r="O11" s="1">
        <f t="shared" si="3"/>
        <v>15552</v>
      </c>
      <c r="P11" s="1">
        <f t="shared" si="4"/>
        <v>0</v>
      </c>
      <c r="Q11" s="1">
        <f t="shared" si="5"/>
        <v>15552</v>
      </c>
      <c r="R11" s="1">
        <f t="shared" si="6"/>
        <v>15537.5</v>
      </c>
      <c r="S11" s="1"/>
    </row>
    <row r="12" spans="1:19" x14ac:dyDescent="0.3">
      <c r="A12" s="1" t="s">
        <v>23</v>
      </c>
      <c r="B12" s="1">
        <v>2937</v>
      </c>
      <c r="C12" s="1">
        <v>4513</v>
      </c>
      <c r="D12" s="1">
        <v>5091</v>
      </c>
      <c r="E12" s="1">
        <v>3513</v>
      </c>
      <c r="F12" s="1">
        <v>93.3</v>
      </c>
      <c r="G12" s="1">
        <v>2937</v>
      </c>
      <c r="H12" s="1">
        <v>4524</v>
      </c>
      <c r="I12" s="1">
        <v>20689</v>
      </c>
      <c r="J12" s="1">
        <v>19123</v>
      </c>
      <c r="K12" s="1">
        <v>93.436999999999998</v>
      </c>
      <c r="L12" s="1">
        <f t="shared" si="0"/>
        <v>15598</v>
      </c>
      <c r="M12" s="1">
        <f t="shared" si="1"/>
        <v>0</v>
      </c>
      <c r="N12" s="1">
        <f t="shared" si="2"/>
        <v>15598</v>
      </c>
      <c r="O12" s="1">
        <f t="shared" si="3"/>
        <v>15610</v>
      </c>
      <c r="P12" s="1">
        <f t="shared" si="4"/>
        <v>11</v>
      </c>
      <c r="Q12" s="1">
        <f t="shared" si="5"/>
        <v>15621</v>
      </c>
      <c r="R12" s="1">
        <f t="shared" si="6"/>
        <v>15609.5</v>
      </c>
      <c r="S12" s="1"/>
    </row>
    <row r="13" spans="1:19" x14ac:dyDescent="0.3">
      <c r="A13" s="1" t="s">
        <v>24</v>
      </c>
      <c r="B13" s="1">
        <v>8211</v>
      </c>
      <c r="C13" s="1">
        <v>9593</v>
      </c>
      <c r="D13" s="1">
        <v>1753</v>
      </c>
      <c r="E13" s="1">
        <v>3234</v>
      </c>
      <c r="F13" s="1">
        <v>87.161000000000001</v>
      </c>
      <c r="G13" s="1">
        <v>8202</v>
      </c>
      <c r="H13" s="1">
        <v>9591</v>
      </c>
      <c r="I13" s="1">
        <v>18227</v>
      </c>
      <c r="J13" s="1">
        <v>19697</v>
      </c>
      <c r="K13" s="1">
        <v>87.55</v>
      </c>
      <c r="L13" s="1">
        <f t="shared" si="0"/>
        <v>16474</v>
      </c>
      <c r="M13" s="1">
        <f t="shared" si="1"/>
        <v>-9</v>
      </c>
      <c r="N13" s="1">
        <f>L13-M13</f>
        <v>16483</v>
      </c>
      <c r="O13" s="1">
        <f t="shared" si="3"/>
        <v>16463</v>
      </c>
      <c r="P13" s="1">
        <f t="shared" si="4"/>
        <v>-2</v>
      </c>
      <c r="Q13" s="1">
        <f>O13-P13</f>
        <v>16465</v>
      </c>
      <c r="R13" s="1">
        <f t="shared" si="6"/>
        <v>16474</v>
      </c>
      <c r="S13" s="1"/>
    </row>
    <row r="14" spans="1:19" x14ac:dyDescent="0.3">
      <c r="A14" s="1" t="s">
        <v>25</v>
      </c>
      <c r="B14" s="1">
        <v>8061</v>
      </c>
      <c r="C14" s="1">
        <v>8924</v>
      </c>
      <c r="D14" s="1">
        <v>1018</v>
      </c>
      <c r="E14" s="1">
        <v>108</v>
      </c>
      <c r="F14" s="1">
        <v>86.388000000000005</v>
      </c>
      <c r="G14" s="1">
        <v>8061</v>
      </c>
      <c r="H14" s="1">
        <v>9592</v>
      </c>
      <c r="I14" s="1">
        <v>16643</v>
      </c>
      <c r="J14" s="1">
        <v>15078</v>
      </c>
      <c r="K14" s="1">
        <v>87.043000000000006</v>
      </c>
      <c r="L14" s="1">
        <f t="shared" si="0"/>
        <v>15625</v>
      </c>
      <c r="M14" s="1">
        <f t="shared" si="1"/>
        <v>0</v>
      </c>
      <c r="N14" s="1">
        <f t="shared" si="2"/>
        <v>15625</v>
      </c>
      <c r="O14" s="1">
        <f t="shared" si="3"/>
        <v>14970</v>
      </c>
      <c r="P14" s="1">
        <f t="shared" si="4"/>
        <v>668</v>
      </c>
      <c r="Q14" s="1">
        <f t="shared" si="5"/>
        <v>15638</v>
      </c>
      <c r="R14" s="1">
        <f t="shared" si="6"/>
        <v>15631.5</v>
      </c>
      <c r="S14" s="1"/>
    </row>
    <row r="15" spans="1:19" x14ac:dyDescent="0.3">
      <c r="A15" s="1" t="s">
        <v>26</v>
      </c>
      <c r="B15" s="1">
        <v>6423</v>
      </c>
      <c r="C15" s="1">
        <v>7981</v>
      </c>
      <c r="D15" s="1">
        <v>9885</v>
      </c>
      <c r="E15" s="1">
        <v>11415</v>
      </c>
      <c r="F15" s="1">
        <v>88.106999999999999</v>
      </c>
      <c r="G15" s="1">
        <v>6404</v>
      </c>
      <c r="H15" s="1">
        <v>7541</v>
      </c>
      <c r="I15" s="1">
        <v>25661</v>
      </c>
      <c r="J15" s="1">
        <v>26761</v>
      </c>
      <c r="K15" s="1">
        <v>88.745999999999995</v>
      </c>
      <c r="L15" s="1">
        <f t="shared" si="0"/>
        <v>15776</v>
      </c>
      <c r="M15" s="1">
        <f t="shared" si="1"/>
        <v>-19</v>
      </c>
      <c r="N15" s="1">
        <f>L15-M15</f>
        <v>15795</v>
      </c>
      <c r="O15" s="1">
        <f t="shared" si="3"/>
        <v>15346</v>
      </c>
      <c r="P15" s="1">
        <f t="shared" si="4"/>
        <v>-440</v>
      </c>
      <c r="Q15" s="1">
        <f>O15-P15</f>
        <v>15786</v>
      </c>
      <c r="R15" s="1">
        <f t="shared" si="6"/>
        <v>15790.5</v>
      </c>
      <c r="S15" s="1"/>
    </row>
    <row r="16" spans="1:19" x14ac:dyDescent="0.3">
      <c r="A16" s="1" t="s">
        <v>27</v>
      </c>
      <c r="B16" s="1">
        <v>8077</v>
      </c>
      <c r="C16" s="1">
        <v>9592</v>
      </c>
      <c r="D16" s="1">
        <v>6546</v>
      </c>
      <c r="E16" s="1">
        <v>4983</v>
      </c>
      <c r="F16" s="1">
        <v>88.504999999999995</v>
      </c>
      <c r="G16" s="1">
        <v>8061</v>
      </c>
      <c r="H16" s="1">
        <v>9592</v>
      </c>
      <c r="I16" s="1">
        <v>22094</v>
      </c>
      <c r="J16" s="1">
        <v>20529</v>
      </c>
      <c r="K16" s="1">
        <v>88.114000000000004</v>
      </c>
      <c r="L16" s="1">
        <f t="shared" si="0"/>
        <v>15548</v>
      </c>
      <c r="M16" s="1">
        <f t="shared" si="1"/>
        <v>-16</v>
      </c>
      <c r="N16" s="1">
        <f t="shared" si="2"/>
        <v>15532</v>
      </c>
      <c r="O16" s="1">
        <f t="shared" si="3"/>
        <v>15546</v>
      </c>
      <c r="P16" s="1">
        <f t="shared" si="4"/>
        <v>0</v>
      </c>
      <c r="Q16" s="1">
        <f t="shared" si="5"/>
        <v>15546</v>
      </c>
      <c r="R16" s="1">
        <f t="shared" si="6"/>
        <v>15539</v>
      </c>
      <c r="S16" s="1"/>
    </row>
    <row r="17" spans="1:19" x14ac:dyDescent="0.3">
      <c r="A17" s="1" t="s">
        <v>28</v>
      </c>
      <c r="B17" s="1">
        <v>8224</v>
      </c>
      <c r="C17" s="1">
        <v>9592</v>
      </c>
      <c r="D17" s="1">
        <v>1349</v>
      </c>
      <c r="E17" s="1">
        <v>2771</v>
      </c>
      <c r="F17" s="1">
        <v>87.808000000000007</v>
      </c>
      <c r="G17" s="1">
        <v>8224</v>
      </c>
      <c r="H17" s="1">
        <v>9592</v>
      </c>
      <c r="I17" s="1">
        <v>17649</v>
      </c>
      <c r="J17" s="1">
        <v>19072</v>
      </c>
      <c r="K17" s="1">
        <v>87.841999999999999</v>
      </c>
      <c r="L17" s="1">
        <f t="shared" si="0"/>
        <v>16300</v>
      </c>
      <c r="M17" s="1">
        <f t="shared" si="1"/>
        <v>0</v>
      </c>
      <c r="N17" s="1">
        <f>L17-M17</f>
        <v>16300</v>
      </c>
      <c r="O17" s="1">
        <f t="shared" si="3"/>
        <v>16301</v>
      </c>
      <c r="P17" s="1">
        <f t="shared" si="4"/>
        <v>0</v>
      </c>
      <c r="Q17" s="1">
        <f>O17-P17</f>
        <v>16301</v>
      </c>
      <c r="R17" s="1">
        <f t="shared" si="6"/>
        <v>16300.5</v>
      </c>
      <c r="S17" s="1"/>
    </row>
    <row r="18" spans="1:19" x14ac:dyDescent="0.3">
      <c r="A18" s="1" t="s">
        <v>29</v>
      </c>
      <c r="B18" s="1">
        <v>2937</v>
      </c>
      <c r="C18" s="1">
        <v>4524</v>
      </c>
      <c r="D18" s="1">
        <v>5024</v>
      </c>
      <c r="E18" s="1">
        <v>6584</v>
      </c>
      <c r="F18" s="1">
        <v>92.265000000000001</v>
      </c>
      <c r="G18" s="1">
        <v>2937</v>
      </c>
      <c r="H18" s="1">
        <v>4520</v>
      </c>
      <c r="I18" s="1">
        <v>20669</v>
      </c>
      <c r="J18" s="1">
        <v>22236</v>
      </c>
      <c r="K18" s="1">
        <v>93.247</v>
      </c>
      <c r="L18" s="1">
        <f t="shared" si="0"/>
        <v>15645</v>
      </c>
      <c r="M18" s="1">
        <f t="shared" si="1"/>
        <v>0</v>
      </c>
      <c r="N18" s="1">
        <f>L18-M18</f>
        <v>15645</v>
      </c>
      <c r="O18" s="1">
        <f t="shared" si="3"/>
        <v>15652</v>
      </c>
      <c r="P18" s="1">
        <f t="shared" si="4"/>
        <v>-4</v>
      </c>
      <c r="Q18" s="1">
        <f>O18-P18</f>
        <v>15656</v>
      </c>
      <c r="R18" s="1">
        <f t="shared" si="6"/>
        <v>15650.5</v>
      </c>
      <c r="S18" s="1"/>
    </row>
    <row r="19" spans="1:19" x14ac:dyDescent="0.3">
      <c r="A19" s="1" t="s">
        <v>30</v>
      </c>
      <c r="B19" s="1">
        <v>2937</v>
      </c>
      <c r="C19" s="1">
        <v>4524</v>
      </c>
      <c r="D19" s="1">
        <v>1806</v>
      </c>
      <c r="E19" s="1">
        <v>219</v>
      </c>
      <c r="F19" s="1">
        <v>93.02</v>
      </c>
      <c r="G19" s="1">
        <v>2931</v>
      </c>
      <c r="H19" s="1">
        <v>4524</v>
      </c>
      <c r="I19" s="1">
        <v>17438</v>
      </c>
      <c r="J19" s="1">
        <v>15857</v>
      </c>
      <c r="K19" s="1">
        <v>92.91</v>
      </c>
      <c r="L19" s="1">
        <f t="shared" si="0"/>
        <v>15632</v>
      </c>
      <c r="M19" s="1">
        <f t="shared" si="1"/>
        <v>-6</v>
      </c>
      <c r="N19" s="1">
        <f t="shared" si="2"/>
        <v>15626</v>
      </c>
      <c r="O19" s="1">
        <f t="shared" si="3"/>
        <v>15638</v>
      </c>
      <c r="P19" s="1">
        <f t="shared" si="4"/>
        <v>0</v>
      </c>
      <c r="Q19" s="1">
        <f t="shared" si="5"/>
        <v>15638</v>
      </c>
      <c r="R19" s="1">
        <f t="shared" si="6"/>
        <v>15632</v>
      </c>
      <c r="S19" s="1"/>
    </row>
    <row r="20" spans="1:19" x14ac:dyDescent="0.3">
      <c r="A20" s="1" t="s">
        <v>31</v>
      </c>
      <c r="B20" s="1">
        <v>6411</v>
      </c>
      <c r="C20" s="1">
        <v>7982</v>
      </c>
      <c r="D20" s="1">
        <v>5097</v>
      </c>
      <c r="E20" s="1">
        <v>3547</v>
      </c>
      <c r="F20" s="1">
        <v>87.900999999999996</v>
      </c>
      <c r="G20" s="1">
        <v>6408</v>
      </c>
      <c r="H20" s="1">
        <v>7982</v>
      </c>
      <c r="I20" s="1">
        <v>20678</v>
      </c>
      <c r="J20" s="1">
        <v>19141</v>
      </c>
      <c r="K20" s="1">
        <v>87.453999999999994</v>
      </c>
      <c r="L20" s="1">
        <f t="shared" si="0"/>
        <v>15581</v>
      </c>
      <c r="M20" s="1">
        <f t="shared" si="1"/>
        <v>-3</v>
      </c>
      <c r="N20" s="1">
        <f t="shared" si="2"/>
        <v>15578</v>
      </c>
      <c r="O20" s="1">
        <f t="shared" si="3"/>
        <v>15594</v>
      </c>
      <c r="P20" s="1">
        <f t="shared" si="4"/>
        <v>0</v>
      </c>
      <c r="Q20" s="1">
        <f t="shared" si="5"/>
        <v>15594</v>
      </c>
      <c r="R20" s="1">
        <f t="shared" si="6"/>
        <v>15586</v>
      </c>
      <c r="S20" s="1"/>
    </row>
    <row r="21" spans="1:19" x14ac:dyDescent="0.3">
      <c r="A21" s="1" t="s">
        <v>32</v>
      </c>
      <c r="B21" s="1">
        <v>8222</v>
      </c>
      <c r="C21" s="1">
        <v>9592</v>
      </c>
      <c r="D21" s="1">
        <v>3633</v>
      </c>
      <c r="E21" s="1">
        <v>2266</v>
      </c>
      <c r="F21" s="1">
        <v>88.576999999999998</v>
      </c>
      <c r="G21" s="1">
        <v>8057</v>
      </c>
      <c r="H21" s="1">
        <v>9592</v>
      </c>
      <c r="I21" s="1">
        <v>19378</v>
      </c>
      <c r="J21" s="1">
        <v>17812</v>
      </c>
      <c r="K21" s="1">
        <v>85.811999999999998</v>
      </c>
      <c r="L21" s="1">
        <f t="shared" si="0"/>
        <v>15745</v>
      </c>
      <c r="M21" s="1">
        <f t="shared" si="1"/>
        <v>-165</v>
      </c>
      <c r="N21" s="1">
        <f t="shared" si="2"/>
        <v>15580</v>
      </c>
      <c r="O21" s="1">
        <f t="shared" si="3"/>
        <v>15546</v>
      </c>
      <c r="P21" s="1">
        <f t="shared" si="4"/>
        <v>0</v>
      </c>
      <c r="Q21" s="1">
        <f t="shared" si="5"/>
        <v>15546</v>
      </c>
      <c r="R21" s="1">
        <f t="shared" si="6"/>
        <v>15563</v>
      </c>
      <c r="S21" s="1"/>
    </row>
    <row r="22" spans="1:19" x14ac:dyDescent="0.3">
      <c r="A22" s="2" t="s">
        <v>33</v>
      </c>
      <c r="B22" s="1">
        <v>6404</v>
      </c>
      <c r="C22" s="1">
        <v>7982</v>
      </c>
      <c r="D22" s="1">
        <v>4731</v>
      </c>
      <c r="E22" s="1">
        <v>6274</v>
      </c>
      <c r="F22" s="1">
        <v>86.177000000000007</v>
      </c>
      <c r="G22" s="1">
        <v>6417</v>
      </c>
      <c r="H22" s="1">
        <v>7983</v>
      </c>
      <c r="I22" s="1">
        <v>19507</v>
      </c>
      <c r="J22" s="1">
        <v>21034</v>
      </c>
      <c r="K22" s="1">
        <v>86.358000000000004</v>
      </c>
      <c r="L22" s="1">
        <f t="shared" si="0"/>
        <v>14776</v>
      </c>
      <c r="M22" s="1">
        <f t="shared" si="1"/>
        <v>13</v>
      </c>
      <c r="N22" s="1">
        <f>L22-M22</f>
        <v>14763</v>
      </c>
      <c r="O22" s="1">
        <f t="shared" si="3"/>
        <v>14760</v>
      </c>
      <c r="P22" s="1">
        <f t="shared" si="4"/>
        <v>1</v>
      </c>
      <c r="Q22" s="1">
        <f>O22-P22</f>
        <v>14759</v>
      </c>
      <c r="R22" s="1">
        <f t="shared" si="6"/>
        <v>14761</v>
      </c>
      <c r="S22" s="1"/>
    </row>
    <row r="23" spans="1:19" x14ac:dyDescent="0.3">
      <c r="A23" s="2"/>
      <c r="B23" s="1">
        <v>6417</v>
      </c>
      <c r="C23" s="1">
        <v>7983</v>
      </c>
      <c r="D23" s="1">
        <v>19507</v>
      </c>
      <c r="E23" s="1">
        <v>21034</v>
      </c>
      <c r="F23" s="1">
        <v>86.358000000000004</v>
      </c>
      <c r="G23" s="1">
        <v>6404</v>
      </c>
      <c r="H23" s="1">
        <v>7983</v>
      </c>
      <c r="I23" s="1">
        <v>35167</v>
      </c>
      <c r="J23" s="1">
        <v>36685</v>
      </c>
      <c r="K23" s="1">
        <v>86.197999999999993</v>
      </c>
      <c r="L23" s="1">
        <f t="shared" si="0"/>
        <v>15660</v>
      </c>
      <c r="M23" s="1">
        <f t="shared" si="1"/>
        <v>-13</v>
      </c>
      <c r="N23" s="1">
        <f t="shared" ref="N23:N44" si="7">L23-M23</f>
        <v>15673</v>
      </c>
      <c r="O23" s="1">
        <f t="shared" si="3"/>
        <v>15651</v>
      </c>
      <c r="P23" s="1">
        <f t="shared" si="4"/>
        <v>0</v>
      </c>
      <c r="Q23" s="1">
        <f t="shared" ref="Q23:Q44" si="8">O23-P23</f>
        <v>15651</v>
      </c>
      <c r="R23" s="1">
        <f t="shared" si="6"/>
        <v>15662</v>
      </c>
      <c r="S23" s="1"/>
    </row>
    <row r="24" spans="1:19" x14ac:dyDescent="0.3">
      <c r="A24" s="2"/>
      <c r="B24" s="1">
        <v>6404</v>
      </c>
      <c r="C24" s="1">
        <v>7983</v>
      </c>
      <c r="D24" s="1">
        <v>35167</v>
      </c>
      <c r="E24" s="1">
        <v>36685</v>
      </c>
      <c r="F24" s="1">
        <v>86.197999999999993</v>
      </c>
      <c r="G24" s="1">
        <v>6411</v>
      </c>
      <c r="H24" s="1">
        <v>7318</v>
      </c>
      <c r="I24" s="1">
        <v>49334</v>
      </c>
      <c r="J24" s="1">
        <v>50199</v>
      </c>
      <c r="K24" s="1">
        <v>84.978999999999999</v>
      </c>
      <c r="L24" s="1">
        <f t="shared" si="0"/>
        <v>14167</v>
      </c>
      <c r="M24" s="1">
        <f t="shared" si="1"/>
        <v>7</v>
      </c>
      <c r="N24" s="1">
        <f t="shared" si="7"/>
        <v>14160</v>
      </c>
      <c r="O24" s="1">
        <f t="shared" si="3"/>
        <v>13514</v>
      </c>
      <c r="P24" s="1">
        <f t="shared" si="4"/>
        <v>-665</v>
      </c>
      <c r="Q24" s="1">
        <f t="shared" si="8"/>
        <v>14179</v>
      </c>
      <c r="R24" s="1">
        <f t="shared" si="6"/>
        <v>14169.5</v>
      </c>
      <c r="S24" s="1"/>
    </row>
    <row r="25" spans="1:19" x14ac:dyDescent="0.3">
      <c r="A25" s="1" t="s">
        <v>34</v>
      </c>
      <c r="B25" s="1">
        <v>2937</v>
      </c>
      <c r="C25" s="1">
        <v>4523</v>
      </c>
      <c r="D25" s="1">
        <v>714</v>
      </c>
      <c r="E25" s="1">
        <v>2357</v>
      </c>
      <c r="F25" s="1">
        <v>90.941999999999993</v>
      </c>
      <c r="G25" s="1">
        <v>2937</v>
      </c>
      <c r="H25" s="1">
        <v>4524</v>
      </c>
      <c r="I25" s="1">
        <v>17245</v>
      </c>
      <c r="J25" s="1">
        <v>18851</v>
      </c>
      <c r="K25" s="1">
        <v>92.748000000000005</v>
      </c>
      <c r="L25" s="1">
        <f t="shared" si="0"/>
        <v>16531</v>
      </c>
      <c r="M25" s="1">
        <f t="shared" si="1"/>
        <v>0</v>
      </c>
      <c r="N25" s="1">
        <f t="shared" si="7"/>
        <v>16531</v>
      </c>
      <c r="O25" s="1">
        <f t="shared" si="3"/>
        <v>16494</v>
      </c>
      <c r="P25" s="1">
        <f t="shared" si="4"/>
        <v>1</v>
      </c>
      <c r="Q25" s="1">
        <f t="shared" si="8"/>
        <v>16493</v>
      </c>
      <c r="R25" s="1">
        <f t="shared" si="6"/>
        <v>16512</v>
      </c>
      <c r="S25" s="1"/>
    </row>
    <row r="26" spans="1:19" x14ac:dyDescent="0.3">
      <c r="A26" s="1" t="s">
        <v>35</v>
      </c>
      <c r="B26" s="1">
        <v>8201</v>
      </c>
      <c r="C26" s="1">
        <v>9110</v>
      </c>
      <c r="D26" s="1">
        <v>1047</v>
      </c>
      <c r="E26" s="1">
        <v>112</v>
      </c>
      <c r="F26" s="1">
        <v>86.555999999999997</v>
      </c>
      <c r="G26" s="1">
        <v>8222</v>
      </c>
      <c r="H26" s="1">
        <v>9592</v>
      </c>
      <c r="I26" s="1">
        <v>16628</v>
      </c>
      <c r="J26" s="1">
        <v>15242</v>
      </c>
      <c r="K26" s="1">
        <v>88.272000000000006</v>
      </c>
      <c r="L26" s="1">
        <f t="shared" si="0"/>
        <v>15581</v>
      </c>
      <c r="M26" s="1">
        <f t="shared" si="1"/>
        <v>21</v>
      </c>
      <c r="N26" s="1">
        <f>L26+M26</f>
        <v>15602</v>
      </c>
      <c r="O26" s="1">
        <f t="shared" si="3"/>
        <v>15130</v>
      </c>
      <c r="P26" s="1">
        <f t="shared" si="4"/>
        <v>482</v>
      </c>
      <c r="Q26" s="1">
        <f>O26+P26</f>
        <v>15612</v>
      </c>
      <c r="R26" s="1">
        <f t="shared" si="6"/>
        <v>15607</v>
      </c>
      <c r="S26" s="1"/>
    </row>
    <row r="27" spans="1:19" x14ac:dyDescent="0.3">
      <c r="A27" s="1" t="s">
        <v>36</v>
      </c>
      <c r="B27" s="1">
        <v>6405</v>
      </c>
      <c r="C27" s="1">
        <v>7982</v>
      </c>
      <c r="D27" s="1">
        <v>3970</v>
      </c>
      <c r="E27" s="1">
        <v>5576</v>
      </c>
      <c r="F27" s="1">
        <v>86.474999999999994</v>
      </c>
      <c r="G27" s="1">
        <v>6404</v>
      </c>
      <c r="H27" s="1">
        <v>7982</v>
      </c>
      <c r="I27" s="1">
        <v>20550</v>
      </c>
      <c r="J27" s="1">
        <v>22212</v>
      </c>
      <c r="K27" s="1">
        <v>84.472999999999999</v>
      </c>
      <c r="L27" s="1">
        <f t="shared" si="0"/>
        <v>16580</v>
      </c>
      <c r="M27" s="1">
        <f t="shared" si="1"/>
        <v>-1</v>
      </c>
      <c r="N27" s="1">
        <f t="shared" si="7"/>
        <v>16581</v>
      </c>
      <c r="O27" s="1">
        <f t="shared" si="3"/>
        <v>16636</v>
      </c>
      <c r="P27" s="1">
        <f t="shared" si="4"/>
        <v>0</v>
      </c>
      <c r="Q27" s="1">
        <f t="shared" si="8"/>
        <v>16636</v>
      </c>
      <c r="R27" s="1">
        <f t="shared" si="6"/>
        <v>16608.5</v>
      </c>
      <c r="S27" s="1"/>
    </row>
    <row r="28" spans="1:19" x14ac:dyDescent="0.3">
      <c r="A28" s="1" t="s">
        <v>37</v>
      </c>
      <c r="B28" s="1">
        <v>2937</v>
      </c>
      <c r="C28" s="1">
        <v>3648</v>
      </c>
      <c r="D28" s="1">
        <v>738</v>
      </c>
      <c r="E28" s="1">
        <v>12</v>
      </c>
      <c r="F28" s="1">
        <v>92.308000000000007</v>
      </c>
      <c r="G28" s="1">
        <v>2937</v>
      </c>
      <c r="H28" s="1">
        <v>4524</v>
      </c>
      <c r="I28" s="1">
        <v>16391</v>
      </c>
      <c r="J28" s="1">
        <v>14786</v>
      </c>
      <c r="K28" s="1">
        <v>92.700999999999993</v>
      </c>
      <c r="L28" s="1">
        <f t="shared" si="0"/>
        <v>15653</v>
      </c>
      <c r="M28" s="1">
        <f t="shared" si="1"/>
        <v>0</v>
      </c>
      <c r="N28" s="1">
        <f>L28+M28</f>
        <v>15653</v>
      </c>
      <c r="O28" s="1">
        <f t="shared" si="3"/>
        <v>14774</v>
      </c>
      <c r="P28" s="1">
        <f t="shared" si="4"/>
        <v>876</v>
      </c>
      <c r="Q28" s="1">
        <f>O28+P28</f>
        <v>15650</v>
      </c>
      <c r="R28" s="1">
        <f t="shared" si="6"/>
        <v>15651.5</v>
      </c>
      <c r="S28" s="1"/>
    </row>
    <row r="29" spans="1:19" x14ac:dyDescent="0.3">
      <c r="A29" s="1" t="s">
        <v>38</v>
      </c>
      <c r="B29" s="1">
        <v>6415</v>
      </c>
      <c r="C29" s="1">
        <v>7983</v>
      </c>
      <c r="D29" s="1">
        <v>805</v>
      </c>
      <c r="E29" s="1">
        <v>2322</v>
      </c>
      <c r="F29" s="1">
        <v>85.176000000000002</v>
      </c>
      <c r="G29" s="1">
        <v>6404</v>
      </c>
      <c r="H29" s="1">
        <v>7283</v>
      </c>
      <c r="I29" s="1">
        <v>16424</v>
      </c>
      <c r="J29" s="1">
        <v>17270</v>
      </c>
      <c r="K29" s="1">
        <v>85.650999999999996</v>
      </c>
      <c r="L29" s="1">
        <f t="shared" si="0"/>
        <v>15619</v>
      </c>
      <c r="M29" s="1">
        <f t="shared" si="1"/>
        <v>-11</v>
      </c>
      <c r="N29" s="1">
        <f t="shared" si="7"/>
        <v>15630</v>
      </c>
      <c r="O29" s="1">
        <f t="shared" si="3"/>
        <v>14948</v>
      </c>
      <c r="P29" s="1">
        <f t="shared" si="4"/>
        <v>-700</v>
      </c>
      <c r="Q29" s="1">
        <f t="shared" si="8"/>
        <v>15648</v>
      </c>
      <c r="R29" s="1">
        <f t="shared" si="6"/>
        <v>15639</v>
      </c>
      <c r="S29" s="1"/>
    </row>
    <row r="30" spans="1:19" x14ac:dyDescent="0.3">
      <c r="A30" s="1" t="s">
        <v>39</v>
      </c>
      <c r="B30" s="1">
        <v>2937</v>
      </c>
      <c r="C30" s="1">
        <v>4524</v>
      </c>
      <c r="D30" s="1">
        <v>2889</v>
      </c>
      <c r="E30" s="1">
        <v>1207</v>
      </c>
      <c r="F30" s="1">
        <v>90.204999999999998</v>
      </c>
      <c r="G30" s="1">
        <v>2928</v>
      </c>
      <c r="H30" s="1">
        <v>4524</v>
      </c>
      <c r="I30" s="1">
        <v>23911</v>
      </c>
      <c r="J30" s="1">
        <v>22292</v>
      </c>
      <c r="K30" s="1">
        <v>92.494</v>
      </c>
      <c r="L30" s="1">
        <f t="shared" si="0"/>
        <v>21022</v>
      </c>
      <c r="M30" s="1">
        <f t="shared" si="1"/>
        <v>-9</v>
      </c>
      <c r="N30" s="1">
        <f>L30+M30</f>
        <v>21013</v>
      </c>
      <c r="O30" s="1">
        <f t="shared" si="3"/>
        <v>21085</v>
      </c>
      <c r="P30" s="1">
        <f t="shared" si="4"/>
        <v>0</v>
      </c>
      <c r="Q30" s="1">
        <f>O30+P30</f>
        <v>21085</v>
      </c>
      <c r="R30" s="1">
        <f t="shared" si="6"/>
        <v>21049</v>
      </c>
      <c r="S30" s="1"/>
    </row>
    <row r="31" spans="1:19" x14ac:dyDescent="0.3">
      <c r="A31" s="1" t="s">
        <v>40</v>
      </c>
      <c r="B31" s="1">
        <v>2938</v>
      </c>
      <c r="C31" s="1">
        <v>4524</v>
      </c>
      <c r="D31" s="1">
        <v>1441</v>
      </c>
      <c r="E31" s="1">
        <v>3091</v>
      </c>
      <c r="F31" s="1">
        <v>90.79</v>
      </c>
      <c r="G31" s="1">
        <v>2938</v>
      </c>
      <c r="H31" s="1">
        <v>4523</v>
      </c>
      <c r="I31" s="1">
        <v>17976</v>
      </c>
      <c r="J31" s="1">
        <v>19585</v>
      </c>
      <c r="K31" s="1">
        <v>92.631</v>
      </c>
      <c r="L31" s="1">
        <f t="shared" si="0"/>
        <v>16535</v>
      </c>
      <c r="M31" s="1">
        <f t="shared" si="1"/>
        <v>0</v>
      </c>
      <c r="N31" s="1">
        <f t="shared" si="7"/>
        <v>16535</v>
      </c>
      <c r="O31" s="1">
        <f t="shared" si="3"/>
        <v>16494</v>
      </c>
      <c r="P31" s="1">
        <f t="shared" si="4"/>
        <v>-1</v>
      </c>
      <c r="Q31" s="1">
        <f t="shared" si="8"/>
        <v>16495</v>
      </c>
      <c r="R31" s="1">
        <f t="shared" si="6"/>
        <v>16515</v>
      </c>
      <c r="S31" s="1"/>
    </row>
    <row r="32" spans="1:19" x14ac:dyDescent="0.3">
      <c r="A32" s="1" t="s">
        <v>41</v>
      </c>
      <c r="B32" s="1">
        <v>6671</v>
      </c>
      <c r="C32" s="1">
        <v>7983</v>
      </c>
      <c r="D32" s="1">
        <v>12068</v>
      </c>
      <c r="E32" s="1">
        <v>13359</v>
      </c>
      <c r="F32" s="1">
        <v>87.74</v>
      </c>
      <c r="G32" s="1">
        <v>6411</v>
      </c>
      <c r="H32" s="1">
        <v>7959</v>
      </c>
      <c r="I32" s="1">
        <v>27457</v>
      </c>
      <c r="J32" s="1">
        <v>28974</v>
      </c>
      <c r="K32" s="1">
        <v>85.679000000000002</v>
      </c>
      <c r="L32" s="1">
        <f t="shared" si="0"/>
        <v>15389</v>
      </c>
      <c r="M32" s="1">
        <f t="shared" si="1"/>
        <v>-260</v>
      </c>
      <c r="N32" s="1">
        <f t="shared" si="7"/>
        <v>15649</v>
      </c>
      <c r="O32" s="1">
        <f t="shared" si="3"/>
        <v>15615</v>
      </c>
      <c r="P32" s="1">
        <f t="shared" si="4"/>
        <v>-24</v>
      </c>
      <c r="Q32" s="1">
        <f t="shared" si="8"/>
        <v>15639</v>
      </c>
      <c r="R32" s="1">
        <f t="shared" si="6"/>
        <v>15644</v>
      </c>
      <c r="S32" s="1"/>
    </row>
    <row r="33" spans="1:19" x14ac:dyDescent="0.3">
      <c r="A33" s="2" t="s">
        <v>42</v>
      </c>
      <c r="B33" s="1">
        <v>2957</v>
      </c>
      <c r="C33" s="1">
        <v>4013</v>
      </c>
      <c r="D33" s="1">
        <v>1135</v>
      </c>
      <c r="E33" s="1">
        <v>102</v>
      </c>
      <c r="F33" s="1">
        <v>92.558000000000007</v>
      </c>
      <c r="G33" s="1">
        <v>2928</v>
      </c>
      <c r="H33" s="1">
        <v>4524</v>
      </c>
      <c r="I33" s="1">
        <v>16708</v>
      </c>
      <c r="J33" s="1">
        <v>15145</v>
      </c>
      <c r="K33" s="1">
        <v>91.403999999999996</v>
      </c>
      <c r="L33" s="1">
        <f t="shared" si="0"/>
        <v>15573</v>
      </c>
      <c r="M33" s="1">
        <f t="shared" si="1"/>
        <v>-29</v>
      </c>
      <c r="N33" s="1">
        <f>L33+M33</f>
        <v>15544</v>
      </c>
      <c r="O33" s="1">
        <f t="shared" si="3"/>
        <v>15043</v>
      </c>
      <c r="P33" s="1">
        <f t="shared" si="4"/>
        <v>511</v>
      </c>
      <c r="Q33" s="1">
        <f>O33+P33</f>
        <v>15554</v>
      </c>
      <c r="R33" s="1">
        <f t="shared" si="6"/>
        <v>15549</v>
      </c>
      <c r="S33" s="1"/>
    </row>
    <row r="34" spans="1:19" x14ac:dyDescent="0.3">
      <c r="A34" s="2"/>
      <c r="B34" s="1">
        <v>2928</v>
      </c>
      <c r="C34" s="1">
        <v>4524</v>
      </c>
      <c r="D34" s="1">
        <v>16708</v>
      </c>
      <c r="E34" s="1">
        <v>15145</v>
      </c>
      <c r="F34" s="1">
        <v>91.403999999999996</v>
      </c>
      <c r="G34" s="1">
        <v>2938</v>
      </c>
      <c r="H34" s="1">
        <v>4524</v>
      </c>
      <c r="I34" s="1">
        <v>32007</v>
      </c>
      <c r="J34" s="1">
        <v>30431</v>
      </c>
      <c r="K34" s="1">
        <v>92.763999999999996</v>
      </c>
      <c r="L34" s="1">
        <f t="shared" si="0"/>
        <v>15299</v>
      </c>
      <c r="M34" s="1">
        <f t="shared" si="1"/>
        <v>10</v>
      </c>
      <c r="N34" s="1">
        <f>L34+M34</f>
        <v>15309</v>
      </c>
      <c r="O34" s="1">
        <f t="shared" si="3"/>
        <v>15286</v>
      </c>
      <c r="P34" s="1">
        <f t="shared" si="4"/>
        <v>0</v>
      </c>
      <c r="Q34" s="1">
        <f>O34+P34</f>
        <v>15286</v>
      </c>
      <c r="R34" s="1">
        <f t="shared" si="6"/>
        <v>15297.5</v>
      </c>
      <c r="S34" s="1"/>
    </row>
    <row r="35" spans="1:19" x14ac:dyDescent="0.3">
      <c r="A35" s="1" t="s">
        <v>43</v>
      </c>
      <c r="B35" s="1">
        <v>2937</v>
      </c>
      <c r="C35" s="1">
        <v>4523</v>
      </c>
      <c r="D35" s="1">
        <v>1441</v>
      </c>
      <c r="E35" s="1">
        <v>3044</v>
      </c>
      <c r="F35" s="1">
        <v>92.575000000000003</v>
      </c>
      <c r="G35" s="1">
        <v>2938</v>
      </c>
      <c r="H35" s="1">
        <v>3929</v>
      </c>
      <c r="I35" s="1">
        <v>17675</v>
      </c>
      <c r="J35" s="1">
        <v>18676</v>
      </c>
      <c r="K35" s="1">
        <v>92.308000000000007</v>
      </c>
      <c r="L35" s="1">
        <f t="shared" si="0"/>
        <v>16234</v>
      </c>
      <c r="M35" s="1">
        <f t="shared" si="1"/>
        <v>1</v>
      </c>
      <c r="N35" s="1">
        <f t="shared" si="7"/>
        <v>16233</v>
      </c>
      <c r="O35" s="1">
        <f t="shared" si="3"/>
        <v>15632</v>
      </c>
      <c r="P35" s="1">
        <f t="shared" si="4"/>
        <v>-594</v>
      </c>
      <c r="Q35" s="1">
        <f t="shared" si="8"/>
        <v>16226</v>
      </c>
      <c r="R35" s="1">
        <f t="shared" si="6"/>
        <v>16229.5</v>
      </c>
      <c r="S35" s="1"/>
    </row>
    <row r="36" spans="1:19" x14ac:dyDescent="0.3">
      <c r="A36" s="1" t="s">
        <v>44</v>
      </c>
      <c r="B36" s="1">
        <v>6404</v>
      </c>
      <c r="C36" s="1">
        <v>7983</v>
      </c>
      <c r="D36" s="1">
        <v>6938</v>
      </c>
      <c r="E36" s="1">
        <v>5422</v>
      </c>
      <c r="F36" s="1">
        <v>85.731999999999999</v>
      </c>
      <c r="G36" s="1">
        <v>6404</v>
      </c>
      <c r="H36" s="1">
        <v>7981</v>
      </c>
      <c r="I36" s="1">
        <v>22180</v>
      </c>
      <c r="J36" s="1">
        <v>20649</v>
      </c>
      <c r="K36" s="1">
        <v>85.731999999999999</v>
      </c>
      <c r="L36" s="1">
        <f t="shared" si="0"/>
        <v>15242</v>
      </c>
      <c r="M36" s="1">
        <f t="shared" si="1"/>
        <v>0</v>
      </c>
      <c r="N36" s="1">
        <f>L36+M36</f>
        <v>15242</v>
      </c>
      <c r="O36" s="1">
        <f t="shared" si="3"/>
        <v>15227</v>
      </c>
      <c r="P36" s="1">
        <f t="shared" si="4"/>
        <v>-2</v>
      </c>
      <c r="Q36" s="1">
        <f>O36+P36</f>
        <v>15225</v>
      </c>
      <c r="R36" s="1">
        <f t="shared" si="6"/>
        <v>15233.5</v>
      </c>
      <c r="S36" s="1"/>
    </row>
    <row r="37" spans="1:19" x14ac:dyDescent="0.3">
      <c r="A37" s="2" t="s">
        <v>45</v>
      </c>
      <c r="B37" s="1">
        <v>2937</v>
      </c>
      <c r="C37" s="1">
        <v>3866</v>
      </c>
      <c r="D37" s="1">
        <v>1362</v>
      </c>
      <c r="E37" s="1">
        <v>462</v>
      </c>
      <c r="F37" s="1">
        <v>91.418999999999997</v>
      </c>
      <c r="G37" s="1">
        <v>2937</v>
      </c>
      <c r="H37" s="1">
        <v>4524</v>
      </c>
      <c r="I37" s="1">
        <v>16454</v>
      </c>
      <c r="J37" s="1">
        <v>14926</v>
      </c>
      <c r="K37" s="1">
        <v>89.968999999999994</v>
      </c>
      <c r="L37" s="1">
        <f t="shared" si="0"/>
        <v>15092</v>
      </c>
      <c r="M37" s="1">
        <f t="shared" si="1"/>
        <v>0</v>
      </c>
      <c r="N37" s="1">
        <f t="shared" ref="N37:N38" si="9">L37+M37</f>
        <v>15092</v>
      </c>
      <c r="O37" s="1">
        <f t="shared" si="3"/>
        <v>14464</v>
      </c>
      <c r="P37" s="1">
        <f t="shared" si="4"/>
        <v>658</v>
      </c>
      <c r="Q37" s="1">
        <f t="shared" ref="Q37:Q38" si="10">O37+P37</f>
        <v>15122</v>
      </c>
      <c r="R37" s="1">
        <f t="shared" si="6"/>
        <v>15107</v>
      </c>
      <c r="S37" s="1"/>
    </row>
    <row r="38" spans="1:19" x14ac:dyDescent="0.3">
      <c r="A38" s="2"/>
      <c r="B38" s="1">
        <v>2937</v>
      </c>
      <c r="C38" s="1">
        <v>4524</v>
      </c>
      <c r="D38" s="1">
        <v>16454</v>
      </c>
      <c r="E38" s="1">
        <v>14926</v>
      </c>
      <c r="F38" s="1">
        <v>89.968999999999994</v>
      </c>
      <c r="G38" s="1">
        <v>2928</v>
      </c>
      <c r="H38" s="1">
        <v>4524</v>
      </c>
      <c r="I38" s="1">
        <v>31972</v>
      </c>
      <c r="J38" s="1">
        <v>30384</v>
      </c>
      <c r="K38" s="1">
        <v>92.515000000000001</v>
      </c>
      <c r="L38" s="1">
        <f t="shared" si="0"/>
        <v>15518</v>
      </c>
      <c r="M38" s="1">
        <f t="shared" si="1"/>
        <v>-9</v>
      </c>
      <c r="N38" s="1">
        <f t="shared" si="9"/>
        <v>15509</v>
      </c>
      <c r="O38" s="1">
        <f t="shared" si="3"/>
        <v>15458</v>
      </c>
      <c r="P38" s="1">
        <f t="shared" si="4"/>
        <v>0</v>
      </c>
      <c r="Q38" s="1">
        <f t="shared" si="10"/>
        <v>15458</v>
      </c>
      <c r="R38" s="1">
        <f t="shared" si="6"/>
        <v>15483.5</v>
      </c>
      <c r="S38" s="1"/>
    </row>
    <row r="39" spans="1:19" x14ac:dyDescent="0.3">
      <c r="A39" s="1" t="s">
        <v>46</v>
      </c>
      <c r="B39" s="1">
        <v>2928</v>
      </c>
      <c r="C39" s="1">
        <v>4524</v>
      </c>
      <c r="D39" s="1">
        <v>8388</v>
      </c>
      <c r="E39" s="1">
        <v>10012</v>
      </c>
      <c r="F39" s="1">
        <v>91.176000000000002</v>
      </c>
      <c r="G39" s="1">
        <v>2935</v>
      </c>
      <c r="H39" s="1">
        <v>4525</v>
      </c>
      <c r="I39" s="1">
        <v>24555</v>
      </c>
      <c r="J39" s="1">
        <v>26143</v>
      </c>
      <c r="K39" s="1">
        <v>92.534000000000006</v>
      </c>
      <c r="L39" s="1">
        <f t="shared" si="0"/>
        <v>16167</v>
      </c>
      <c r="M39" s="1">
        <f t="shared" si="1"/>
        <v>7</v>
      </c>
      <c r="N39" s="1">
        <f t="shared" si="7"/>
        <v>16160</v>
      </c>
      <c r="O39" s="1">
        <f t="shared" si="3"/>
        <v>16131</v>
      </c>
      <c r="P39" s="1">
        <f t="shared" si="4"/>
        <v>1</v>
      </c>
      <c r="Q39" s="1">
        <f t="shared" si="8"/>
        <v>16130</v>
      </c>
      <c r="R39" s="1">
        <f t="shared" si="6"/>
        <v>16145</v>
      </c>
      <c r="S39" s="1"/>
    </row>
    <row r="40" spans="1:19" x14ac:dyDescent="0.3">
      <c r="A40" s="1" t="s">
        <v>47</v>
      </c>
      <c r="B40" s="1">
        <v>6404</v>
      </c>
      <c r="C40" s="1">
        <v>7978</v>
      </c>
      <c r="D40" s="1">
        <v>12606</v>
      </c>
      <c r="E40" s="1">
        <v>14114</v>
      </c>
      <c r="F40" s="1">
        <v>81.963999999999999</v>
      </c>
      <c r="G40" s="1">
        <v>6404</v>
      </c>
      <c r="H40" s="1">
        <v>7983</v>
      </c>
      <c r="I40" s="1">
        <v>27832</v>
      </c>
      <c r="J40" s="1">
        <v>29302</v>
      </c>
      <c r="K40" s="1">
        <v>83.281999999999996</v>
      </c>
      <c r="L40" s="1">
        <f t="shared" si="0"/>
        <v>15226</v>
      </c>
      <c r="M40" s="1">
        <f t="shared" si="1"/>
        <v>0</v>
      </c>
      <c r="N40" s="1">
        <f t="shared" si="7"/>
        <v>15226</v>
      </c>
      <c r="O40" s="1">
        <f t="shared" si="3"/>
        <v>15188</v>
      </c>
      <c r="P40" s="1">
        <f t="shared" si="4"/>
        <v>5</v>
      </c>
      <c r="Q40" s="1">
        <f t="shared" si="8"/>
        <v>15183</v>
      </c>
      <c r="R40" s="1">
        <f t="shared" si="6"/>
        <v>15204.5</v>
      </c>
      <c r="S40" s="1"/>
    </row>
    <row r="41" spans="1:19" x14ac:dyDescent="0.3">
      <c r="A41" s="1" t="s">
        <v>48</v>
      </c>
      <c r="B41" s="1">
        <v>2937</v>
      </c>
      <c r="C41" s="1">
        <v>4521</v>
      </c>
      <c r="D41" s="1">
        <v>1621</v>
      </c>
      <c r="E41" s="1">
        <v>3255</v>
      </c>
      <c r="F41" s="1">
        <v>92.228999999999999</v>
      </c>
      <c r="G41" s="1">
        <v>2937</v>
      </c>
      <c r="H41" s="1">
        <v>4058</v>
      </c>
      <c r="I41" s="1">
        <v>17873</v>
      </c>
      <c r="J41" s="1">
        <v>18999</v>
      </c>
      <c r="K41" s="1">
        <v>92.813999999999993</v>
      </c>
      <c r="L41" s="1">
        <f t="shared" si="0"/>
        <v>16252</v>
      </c>
      <c r="M41" s="1">
        <f t="shared" si="1"/>
        <v>0</v>
      </c>
      <c r="N41" s="1">
        <f t="shared" si="7"/>
        <v>16252</v>
      </c>
      <c r="O41" s="1">
        <f t="shared" si="3"/>
        <v>15744</v>
      </c>
      <c r="P41" s="1">
        <f t="shared" si="4"/>
        <v>-463</v>
      </c>
      <c r="Q41" s="1">
        <f t="shared" si="8"/>
        <v>16207</v>
      </c>
      <c r="R41" s="1">
        <f t="shared" si="6"/>
        <v>16229.5</v>
      </c>
      <c r="S41" s="1"/>
    </row>
    <row r="42" spans="1:19" x14ac:dyDescent="0.3">
      <c r="A42" s="2" t="s">
        <v>49</v>
      </c>
      <c r="B42" s="1">
        <v>8440</v>
      </c>
      <c r="C42" s="1">
        <v>9592</v>
      </c>
      <c r="D42" s="1">
        <v>109</v>
      </c>
      <c r="E42" s="1">
        <v>1281</v>
      </c>
      <c r="F42" s="1">
        <v>87.293999999999997</v>
      </c>
      <c r="G42" s="1">
        <v>8216</v>
      </c>
      <c r="H42" s="1">
        <v>9592</v>
      </c>
      <c r="I42" s="1">
        <v>15446</v>
      </c>
      <c r="J42" s="1">
        <v>16836</v>
      </c>
      <c r="K42" s="1">
        <v>89.191000000000003</v>
      </c>
      <c r="L42" s="1">
        <f t="shared" si="0"/>
        <v>15337</v>
      </c>
      <c r="M42" s="1">
        <f t="shared" si="1"/>
        <v>-224</v>
      </c>
      <c r="N42" s="1">
        <f t="shared" si="7"/>
        <v>15561</v>
      </c>
      <c r="O42" s="1">
        <f t="shared" si="3"/>
        <v>15555</v>
      </c>
      <c r="P42" s="1">
        <f t="shared" si="4"/>
        <v>0</v>
      </c>
      <c r="Q42" s="1">
        <f t="shared" si="8"/>
        <v>15555</v>
      </c>
      <c r="R42" s="1">
        <f t="shared" si="6"/>
        <v>15558</v>
      </c>
      <c r="S42" s="1"/>
    </row>
    <row r="43" spans="1:19" x14ac:dyDescent="0.3">
      <c r="A43" s="2"/>
      <c r="B43" s="1">
        <v>8216</v>
      </c>
      <c r="C43" s="1">
        <v>9592</v>
      </c>
      <c r="D43" s="1">
        <v>15446</v>
      </c>
      <c r="E43" s="1">
        <v>16836</v>
      </c>
      <c r="F43" s="1">
        <v>89.191000000000003</v>
      </c>
      <c r="G43" s="1">
        <v>8044</v>
      </c>
      <c r="H43" s="1">
        <v>9592</v>
      </c>
      <c r="I43" s="1">
        <v>30747</v>
      </c>
      <c r="J43" s="1">
        <v>32358</v>
      </c>
      <c r="K43" s="1">
        <v>87.15</v>
      </c>
      <c r="L43" s="1">
        <f t="shared" si="0"/>
        <v>15301</v>
      </c>
      <c r="M43" s="1">
        <f t="shared" si="1"/>
        <v>-172</v>
      </c>
      <c r="N43" s="1">
        <f t="shared" si="7"/>
        <v>15473</v>
      </c>
      <c r="O43" s="1">
        <f t="shared" si="3"/>
        <v>15522</v>
      </c>
      <c r="P43" s="1">
        <f t="shared" si="4"/>
        <v>0</v>
      </c>
      <c r="Q43" s="1">
        <f t="shared" si="8"/>
        <v>15522</v>
      </c>
      <c r="R43" s="1">
        <f t="shared" si="6"/>
        <v>15497.5</v>
      </c>
      <c r="S43" s="1"/>
    </row>
    <row r="44" spans="1:19" x14ac:dyDescent="0.3">
      <c r="A44" s="2"/>
      <c r="B44" s="1">
        <v>8044</v>
      </c>
      <c r="C44" s="1">
        <v>9592</v>
      </c>
      <c r="D44" s="1">
        <v>30747</v>
      </c>
      <c r="E44" s="1">
        <v>32358</v>
      </c>
      <c r="F44" s="1">
        <v>87.15</v>
      </c>
      <c r="G44" s="1">
        <v>8222</v>
      </c>
      <c r="H44" s="1">
        <v>9592</v>
      </c>
      <c r="I44" s="1">
        <v>46462</v>
      </c>
      <c r="J44" s="1">
        <v>47850</v>
      </c>
      <c r="K44" s="1">
        <v>86.911000000000001</v>
      </c>
      <c r="L44" s="1">
        <f t="shared" si="0"/>
        <v>15715</v>
      </c>
      <c r="M44" s="1">
        <f t="shared" si="1"/>
        <v>178</v>
      </c>
      <c r="N44" s="1">
        <f t="shared" si="7"/>
        <v>15537</v>
      </c>
      <c r="O44" s="1">
        <f t="shared" si="3"/>
        <v>15492</v>
      </c>
      <c r="P44" s="1">
        <f t="shared" si="4"/>
        <v>0</v>
      </c>
      <c r="Q44" s="1">
        <f t="shared" si="8"/>
        <v>15492</v>
      </c>
      <c r="R44" s="1">
        <f t="shared" si="6"/>
        <v>15514.5</v>
      </c>
      <c r="S44" s="1"/>
    </row>
    <row r="45" spans="1:19" x14ac:dyDescent="0.3">
      <c r="A45" s="1" t="s">
        <v>50</v>
      </c>
      <c r="B45" s="1">
        <v>8049</v>
      </c>
      <c r="C45" s="1">
        <v>9592</v>
      </c>
      <c r="D45" s="1">
        <v>6945</v>
      </c>
      <c r="E45" s="1">
        <v>5347</v>
      </c>
      <c r="F45" s="1">
        <v>87.323999999999998</v>
      </c>
      <c r="G45" s="1">
        <v>8061</v>
      </c>
      <c r="H45" s="1">
        <v>9592</v>
      </c>
      <c r="I45" s="1">
        <v>22544</v>
      </c>
      <c r="J45" s="1">
        <v>20942</v>
      </c>
      <c r="K45" s="1">
        <v>88.167000000000002</v>
      </c>
      <c r="L45" s="1">
        <f t="shared" si="0"/>
        <v>15599</v>
      </c>
      <c r="M45" s="1">
        <f t="shared" si="1"/>
        <v>12</v>
      </c>
      <c r="N45" s="1">
        <f>L45+M45</f>
        <v>15611</v>
      </c>
      <c r="O45" s="1">
        <f t="shared" si="3"/>
        <v>15595</v>
      </c>
      <c r="P45" s="1">
        <f t="shared" si="4"/>
        <v>0</v>
      </c>
      <c r="Q45" s="1">
        <f>O45+P45</f>
        <v>15595</v>
      </c>
      <c r="R45" s="1">
        <f t="shared" si="6"/>
        <v>15603</v>
      </c>
      <c r="S45" s="1"/>
    </row>
    <row r="46" spans="1:19" x14ac:dyDescent="0.3">
      <c r="A46" s="1" t="s">
        <v>51</v>
      </c>
      <c r="B46" s="1">
        <v>2928</v>
      </c>
      <c r="C46" s="1">
        <v>3779</v>
      </c>
      <c r="D46" s="1">
        <v>887</v>
      </c>
      <c r="E46" s="1">
        <v>13</v>
      </c>
      <c r="F46" s="1">
        <v>90.402000000000001</v>
      </c>
      <c r="G46" s="1">
        <v>2937</v>
      </c>
      <c r="H46" s="1">
        <v>4524</v>
      </c>
      <c r="I46" s="1">
        <v>17251</v>
      </c>
      <c r="J46" s="1">
        <v>15612</v>
      </c>
      <c r="K46" s="1">
        <v>92.126999999999995</v>
      </c>
      <c r="L46" s="1">
        <f t="shared" si="0"/>
        <v>16364</v>
      </c>
      <c r="M46" s="1">
        <f t="shared" si="1"/>
        <v>9</v>
      </c>
      <c r="N46" s="1">
        <f t="shared" ref="N46:N57" si="11">L46+M46</f>
        <v>16373</v>
      </c>
      <c r="O46" s="1">
        <f t="shared" si="3"/>
        <v>15599</v>
      </c>
      <c r="P46" s="1">
        <f t="shared" si="4"/>
        <v>745</v>
      </c>
      <c r="Q46" s="1">
        <f t="shared" ref="Q46:Q57" si="12">O46+P46</f>
        <v>16344</v>
      </c>
      <c r="R46" s="1">
        <f t="shared" si="6"/>
        <v>16358.5</v>
      </c>
      <c r="S46" s="1"/>
    </row>
    <row r="47" spans="1:19" x14ac:dyDescent="0.3">
      <c r="A47" s="2" t="s">
        <v>52</v>
      </c>
      <c r="B47" s="1">
        <v>6404</v>
      </c>
      <c r="C47" s="1">
        <v>7982</v>
      </c>
      <c r="D47" s="1">
        <v>6226</v>
      </c>
      <c r="E47" s="1">
        <v>4693</v>
      </c>
      <c r="F47" s="1">
        <v>86.340999999999994</v>
      </c>
      <c r="G47" s="1">
        <v>6404</v>
      </c>
      <c r="H47" s="1">
        <v>7983</v>
      </c>
      <c r="I47" s="1">
        <v>21801</v>
      </c>
      <c r="J47" s="1">
        <v>20254</v>
      </c>
      <c r="K47" s="1">
        <v>85.635999999999996</v>
      </c>
      <c r="L47" s="1">
        <f t="shared" si="0"/>
        <v>15575</v>
      </c>
      <c r="M47" s="1">
        <f t="shared" si="1"/>
        <v>0</v>
      </c>
      <c r="N47" s="1">
        <f t="shared" si="11"/>
        <v>15575</v>
      </c>
      <c r="O47" s="1">
        <f t="shared" si="3"/>
        <v>15561</v>
      </c>
      <c r="P47" s="1">
        <f t="shared" si="4"/>
        <v>1</v>
      </c>
      <c r="Q47" s="1">
        <f t="shared" si="12"/>
        <v>15562</v>
      </c>
      <c r="R47" s="1">
        <f t="shared" si="6"/>
        <v>15568.5</v>
      </c>
      <c r="S47" s="1"/>
    </row>
    <row r="48" spans="1:19" x14ac:dyDescent="0.3">
      <c r="A48" s="2"/>
      <c r="B48" s="1">
        <v>6404</v>
      </c>
      <c r="C48" s="1">
        <v>7983</v>
      </c>
      <c r="D48" s="1">
        <v>21801</v>
      </c>
      <c r="E48" s="1">
        <v>20254</v>
      </c>
      <c r="F48" s="1">
        <v>85.635999999999996</v>
      </c>
      <c r="G48" s="1">
        <v>6987</v>
      </c>
      <c r="H48" s="1">
        <v>7980</v>
      </c>
      <c r="I48" s="1">
        <v>36720</v>
      </c>
      <c r="J48" s="1">
        <v>35742</v>
      </c>
      <c r="K48" s="1">
        <v>84.046999999999997</v>
      </c>
      <c r="L48" s="1">
        <f t="shared" si="0"/>
        <v>14919</v>
      </c>
      <c r="M48" s="1">
        <f t="shared" si="1"/>
        <v>583</v>
      </c>
      <c r="N48" s="1">
        <f t="shared" si="11"/>
        <v>15502</v>
      </c>
      <c r="O48" s="1">
        <f t="shared" si="3"/>
        <v>15488</v>
      </c>
      <c r="P48" s="1">
        <f t="shared" si="4"/>
        <v>-3</v>
      </c>
      <c r="Q48" s="1">
        <f t="shared" si="12"/>
        <v>15485</v>
      </c>
      <c r="R48" s="1">
        <f t="shared" si="6"/>
        <v>15493.5</v>
      </c>
      <c r="S48" s="1"/>
    </row>
    <row r="49" spans="1:19" x14ac:dyDescent="0.3">
      <c r="A49" s="1" t="s">
        <v>53</v>
      </c>
      <c r="B49" s="1">
        <v>2938</v>
      </c>
      <c r="C49" s="1">
        <v>4522</v>
      </c>
      <c r="D49" s="1">
        <v>162</v>
      </c>
      <c r="E49" s="1">
        <v>1785</v>
      </c>
      <c r="F49" s="1">
        <v>92.289000000000001</v>
      </c>
      <c r="G49" s="1">
        <v>2938</v>
      </c>
      <c r="H49" s="1">
        <v>4524</v>
      </c>
      <c r="I49" s="1">
        <v>16792</v>
      </c>
      <c r="J49" s="1">
        <v>18413</v>
      </c>
      <c r="K49" s="1">
        <v>90.293999999999997</v>
      </c>
      <c r="L49" s="1">
        <f t="shared" si="0"/>
        <v>16630</v>
      </c>
      <c r="M49" s="1">
        <f t="shared" si="1"/>
        <v>0</v>
      </c>
      <c r="N49" s="1">
        <f>L49-M49</f>
        <v>16630</v>
      </c>
      <c r="O49" s="1">
        <f t="shared" si="3"/>
        <v>16628</v>
      </c>
      <c r="P49" s="1">
        <f t="shared" si="4"/>
        <v>2</v>
      </c>
      <c r="Q49" s="1">
        <f>O49-P49</f>
        <v>16626</v>
      </c>
      <c r="R49" s="1">
        <f t="shared" si="6"/>
        <v>16628</v>
      </c>
      <c r="S49" s="1"/>
    </row>
    <row r="50" spans="1:19" x14ac:dyDescent="0.3">
      <c r="A50" s="1" t="s">
        <v>54</v>
      </c>
      <c r="B50" s="1">
        <v>2953</v>
      </c>
      <c r="C50" s="1">
        <v>4524</v>
      </c>
      <c r="D50" s="1">
        <v>3034</v>
      </c>
      <c r="E50" s="1">
        <v>1490</v>
      </c>
      <c r="F50" s="1">
        <v>92.888999999999996</v>
      </c>
      <c r="G50" s="1">
        <v>2938</v>
      </c>
      <c r="H50" s="1">
        <v>4524</v>
      </c>
      <c r="I50" s="1">
        <v>18508</v>
      </c>
      <c r="J50" s="1">
        <v>16939</v>
      </c>
      <c r="K50" s="1">
        <v>91.45</v>
      </c>
      <c r="L50" s="1">
        <f t="shared" si="0"/>
        <v>15474</v>
      </c>
      <c r="M50" s="1">
        <f t="shared" si="1"/>
        <v>-15</v>
      </c>
      <c r="N50" s="1">
        <f t="shared" si="11"/>
        <v>15459</v>
      </c>
      <c r="O50" s="1">
        <f t="shared" si="3"/>
        <v>15449</v>
      </c>
      <c r="P50" s="1">
        <f t="shared" si="4"/>
        <v>0</v>
      </c>
      <c r="Q50" s="1">
        <f t="shared" si="12"/>
        <v>15449</v>
      </c>
      <c r="R50" s="1">
        <f t="shared" si="6"/>
        <v>15454</v>
      </c>
      <c r="S50" s="1"/>
    </row>
    <row r="51" spans="1:19" x14ac:dyDescent="0.3">
      <c r="A51" s="2" t="s">
        <v>55</v>
      </c>
      <c r="B51" s="1">
        <v>6434</v>
      </c>
      <c r="C51" s="1">
        <v>7968</v>
      </c>
      <c r="D51" s="1">
        <v>1667</v>
      </c>
      <c r="E51" s="1">
        <v>3153</v>
      </c>
      <c r="F51" s="1">
        <v>85.489000000000004</v>
      </c>
      <c r="G51" s="1">
        <v>6387</v>
      </c>
      <c r="H51" s="1">
        <v>7981</v>
      </c>
      <c r="I51" s="1">
        <v>17401</v>
      </c>
      <c r="J51" s="1">
        <v>18952</v>
      </c>
      <c r="K51" s="1">
        <v>86.338999999999999</v>
      </c>
      <c r="L51" s="1">
        <f t="shared" si="0"/>
        <v>15734</v>
      </c>
      <c r="M51" s="1">
        <f t="shared" si="1"/>
        <v>-47</v>
      </c>
      <c r="N51" s="1">
        <f>L51-M51</f>
        <v>15781</v>
      </c>
      <c r="O51" s="1">
        <f t="shared" si="3"/>
        <v>15799</v>
      </c>
      <c r="P51" s="1">
        <f t="shared" si="4"/>
        <v>13</v>
      </c>
      <c r="Q51" s="1">
        <f>O51-P51</f>
        <v>15786</v>
      </c>
      <c r="R51" s="1">
        <f t="shared" si="6"/>
        <v>15783.5</v>
      </c>
      <c r="S51" s="1"/>
    </row>
    <row r="52" spans="1:19" x14ac:dyDescent="0.3">
      <c r="A52" s="2"/>
      <c r="B52" s="1">
        <v>6387</v>
      </c>
      <c r="C52" s="1">
        <v>7981</v>
      </c>
      <c r="D52" s="1">
        <v>17401</v>
      </c>
      <c r="E52" s="1">
        <v>18952</v>
      </c>
      <c r="F52" s="1">
        <v>86.338999999999999</v>
      </c>
      <c r="G52" s="1">
        <v>6424</v>
      </c>
      <c r="H52" s="1">
        <v>7935</v>
      </c>
      <c r="I52" s="1">
        <v>33158</v>
      </c>
      <c r="J52" s="1">
        <v>34649</v>
      </c>
      <c r="K52" s="1">
        <v>87.707999999999998</v>
      </c>
      <c r="L52" s="1">
        <f t="shared" si="0"/>
        <v>15757</v>
      </c>
      <c r="M52" s="1">
        <f t="shared" si="1"/>
        <v>37</v>
      </c>
      <c r="N52" s="1">
        <f>L52-M52</f>
        <v>15720</v>
      </c>
      <c r="O52" s="1">
        <f t="shared" si="3"/>
        <v>15697</v>
      </c>
      <c r="P52" s="1">
        <f t="shared" si="4"/>
        <v>-46</v>
      </c>
      <c r="Q52" s="1">
        <f>O52-P52</f>
        <v>15743</v>
      </c>
      <c r="R52" s="1">
        <f t="shared" si="6"/>
        <v>15731.5</v>
      </c>
      <c r="S52" s="1"/>
    </row>
    <row r="53" spans="1:19" x14ac:dyDescent="0.3">
      <c r="A53" s="1" t="s">
        <v>56</v>
      </c>
      <c r="B53" s="1">
        <v>2928</v>
      </c>
      <c r="C53" s="1">
        <v>4524</v>
      </c>
      <c r="D53" s="1">
        <v>2841</v>
      </c>
      <c r="E53" s="1">
        <v>1234</v>
      </c>
      <c r="F53" s="1">
        <v>92.238</v>
      </c>
      <c r="G53" s="1">
        <v>2941</v>
      </c>
      <c r="H53" s="1">
        <v>4521</v>
      </c>
      <c r="I53" s="1">
        <v>19963</v>
      </c>
      <c r="J53" s="1">
        <v>18366</v>
      </c>
      <c r="K53" s="1">
        <v>90.012</v>
      </c>
      <c r="L53" s="1">
        <f t="shared" si="0"/>
        <v>17122</v>
      </c>
      <c r="M53" s="1">
        <f t="shared" si="1"/>
        <v>13</v>
      </c>
      <c r="N53" s="1">
        <f t="shared" si="11"/>
        <v>17135</v>
      </c>
      <c r="O53" s="1">
        <f t="shared" si="3"/>
        <v>17132</v>
      </c>
      <c r="P53" s="1">
        <f t="shared" si="4"/>
        <v>-3</v>
      </c>
      <c r="Q53" s="1">
        <f t="shared" si="12"/>
        <v>17129</v>
      </c>
      <c r="R53" s="1">
        <f t="shared" si="6"/>
        <v>17132</v>
      </c>
      <c r="S53" s="1"/>
    </row>
    <row r="54" spans="1:19" x14ac:dyDescent="0.3">
      <c r="A54" s="1" t="s">
        <v>57</v>
      </c>
      <c r="B54" s="1">
        <v>2929</v>
      </c>
      <c r="C54" s="1">
        <v>4524</v>
      </c>
      <c r="D54" s="1">
        <v>3961</v>
      </c>
      <c r="E54" s="1">
        <v>2387</v>
      </c>
      <c r="F54" s="1">
        <v>92.435000000000002</v>
      </c>
      <c r="G54" s="1">
        <v>2930</v>
      </c>
      <c r="H54" s="1">
        <v>4518</v>
      </c>
      <c r="I54" s="1">
        <v>17810</v>
      </c>
      <c r="J54" s="1">
        <v>16252</v>
      </c>
      <c r="K54" s="1">
        <v>90.510999999999996</v>
      </c>
      <c r="L54" s="1">
        <f t="shared" si="0"/>
        <v>13849</v>
      </c>
      <c r="M54" s="1">
        <f t="shared" si="1"/>
        <v>1</v>
      </c>
      <c r="N54" s="1">
        <f t="shared" si="11"/>
        <v>13850</v>
      </c>
      <c r="O54" s="1">
        <f t="shared" si="3"/>
        <v>13865</v>
      </c>
      <c r="P54" s="1">
        <f t="shared" si="4"/>
        <v>-6</v>
      </c>
      <c r="Q54" s="1">
        <f t="shared" si="12"/>
        <v>13859</v>
      </c>
      <c r="R54" s="1">
        <f t="shared" si="6"/>
        <v>13854.5</v>
      </c>
      <c r="S54" s="1"/>
    </row>
    <row r="55" spans="1:19" x14ac:dyDescent="0.3">
      <c r="A55" s="1" t="s">
        <v>58</v>
      </c>
      <c r="B55" s="1">
        <v>2938</v>
      </c>
      <c r="C55" s="1">
        <v>4524</v>
      </c>
      <c r="D55" s="1">
        <v>1508</v>
      </c>
      <c r="E55" s="1">
        <v>3120</v>
      </c>
      <c r="F55" s="1">
        <v>92.238</v>
      </c>
      <c r="G55" s="1">
        <v>2937</v>
      </c>
      <c r="H55" s="1">
        <v>4524</v>
      </c>
      <c r="I55" s="1">
        <v>17815</v>
      </c>
      <c r="J55" s="1">
        <v>19426</v>
      </c>
      <c r="K55" s="1">
        <v>91.525000000000006</v>
      </c>
      <c r="L55" s="1">
        <f t="shared" si="0"/>
        <v>16307</v>
      </c>
      <c r="M55" s="1">
        <f t="shared" si="1"/>
        <v>-1</v>
      </c>
      <c r="N55" s="1">
        <f>L55-M55</f>
        <v>16308</v>
      </c>
      <c r="O55" s="1">
        <f t="shared" si="3"/>
        <v>16306</v>
      </c>
      <c r="P55" s="1">
        <f t="shared" si="4"/>
        <v>0</v>
      </c>
      <c r="Q55" s="1">
        <f>O55-P55</f>
        <v>16306</v>
      </c>
      <c r="R55" s="1">
        <f t="shared" si="6"/>
        <v>16307</v>
      </c>
      <c r="S55" s="1"/>
    </row>
    <row r="56" spans="1:19" x14ac:dyDescent="0.3">
      <c r="A56" s="1" t="s">
        <v>59</v>
      </c>
      <c r="B56" s="1">
        <v>6408</v>
      </c>
      <c r="C56" s="1">
        <v>7982</v>
      </c>
      <c r="D56" s="1">
        <v>7885</v>
      </c>
      <c r="E56" s="1">
        <v>9545</v>
      </c>
      <c r="F56" s="1">
        <v>86.396000000000001</v>
      </c>
      <c r="G56" s="1">
        <v>6404</v>
      </c>
      <c r="H56" s="1">
        <v>7982</v>
      </c>
      <c r="I56" s="1">
        <v>24322</v>
      </c>
      <c r="J56" s="1">
        <v>25948</v>
      </c>
      <c r="K56" s="1">
        <v>86.052999999999997</v>
      </c>
      <c r="L56" s="1">
        <f t="shared" si="0"/>
        <v>16437</v>
      </c>
      <c r="M56" s="1">
        <f t="shared" si="1"/>
        <v>-4</v>
      </c>
      <c r="N56" s="1">
        <f>L56-M56</f>
        <v>16441</v>
      </c>
      <c r="O56" s="1">
        <f t="shared" si="3"/>
        <v>16403</v>
      </c>
      <c r="P56" s="1">
        <f t="shared" si="4"/>
        <v>0</v>
      </c>
      <c r="Q56" s="1">
        <f>O56-P56</f>
        <v>16403</v>
      </c>
      <c r="R56" s="1">
        <f t="shared" si="6"/>
        <v>16422</v>
      </c>
      <c r="S56" s="1"/>
    </row>
    <row r="57" spans="1:19" x14ac:dyDescent="0.3">
      <c r="A57" s="1" t="s">
        <v>60</v>
      </c>
      <c r="B57" s="1">
        <v>8223</v>
      </c>
      <c r="C57" s="1">
        <v>9192</v>
      </c>
      <c r="D57" s="1">
        <v>1043</v>
      </c>
      <c r="E57" s="1">
        <v>7</v>
      </c>
      <c r="F57" s="1">
        <v>87.852999999999994</v>
      </c>
      <c r="G57" s="1">
        <v>8201</v>
      </c>
      <c r="H57" s="1">
        <v>9588</v>
      </c>
      <c r="I57" s="1">
        <v>17544</v>
      </c>
      <c r="J57" s="1">
        <v>16058</v>
      </c>
      <c r="K57" s="1">
        <v>86.799000000000007</v>
      </c>
      <c r="L57" s="1">
        <f t="shared" si="0"/>
        <v>16501</v>
      </c>
      <c r="M57" s="1">
        <f t="shared" si="1"/>
        <v>-22</v>
      </c>
      <c r="N57" s="1">
        <f t="shared" si="11"/>
        <v>16479</v>
      </c>
      <c r="O57" s="1">
        <f t="shared" si="3"/>
        <v>16051</v>
      </c>
      <c r="P57" s="1">
        <f t="shared" si="4"/>
        <v>396</v>
      </c>
      <c r="Q57" s="1">
        <f t="shared" si="12"/>
        <v>16447</v>
      </c>
      <c r="R57" s="1">
        <f t="shared" si="6"/>
        <v>16463</v>
      </c>
      <c r="S57" s="1"/>
    </row>
    <row r="58" spans="1:19" x14ac:dyDescent="0.3">
      <c r="A58" s="1" t="s">
        <v>61</v>
      </c>
      <c r="B58" s="1">
        <v>6600</v>
      </c>
      <c r="C58" s="1">
        <v>7965</v>
      </c>
      <c r="D58" s="1">
        <v>508</v>
      </c>
      <c r="E58" s="1">
        <v>1850</v>
      </c>
      <c r="F58" s="1">
        <v>86.302000000000007</v>
      </c>
      <c r="G58" s="1">
        <v>6404</v>
      </c>
      <c r="H58" s="1">
        <v>7981</v>
      </c>
      <c r="I58" s="1">
        <v>15789</v>
      </c>
      <c r="J58" s="1">
        <v>17322</v>
      </c>
      <c r="K58" s="1">
        <v>86.683000000000007</v>
      </c>
      <c r="L58" s="1">
        <f t="shared" si="0"/>
        <v>15281</v>
      </c>
      <c r="M58" s="1">
        <f t="shared" si="1"/>
        <v>-196</v>
      </c>
      <c r="N58" s="1">
        <f>L58-M58</f>
        <v>15477</v>
      </c>
      <c r="O58" s="1">
        <f t="shared" si="3"/>
        <v>15472</v>
      </c>
      <c r="P58" s="1">
        <f t="shared" si="4"/>
        <v>16</v>
      </c>
      <c r="Q58" s="1">
        <f>O58-P58</f>
        <v>15456</v>
      </c>
      <c r="R58" s="1">
        <f t="shared" si="6"/>
        <v>15466.5</v>
      </c>
      <c r="S58" s="1"/>
    </row>
    <row r="59" spans="1:19" x14ac:dyDescent="0.3">
      <c r="A59" s="1" t="s">
        <v>62</v>
      </c>
      <c r="B59" s="1">
        <v>6404</v>
      </c>
      <c r="C59" s="1">
        <v>7983</v>
      </c>
      <c r="D59" s="1">
        <v>11726</v>
      </c>
      <c r="E59" s="1">
        <v>13362</v>
      </c>
      <c r="F59" s="1">
        <v>85.74</v>
      </c>
      <c r="G59" s="1">
        <v>6404</v>
      </c>
      <c r="H59" s="1">
        <v>7978</v>
      </c>
      <c r="I59" s="1">
        <v>28197</v>
      </c>
      <c r="J59" s="1">
        <v>29813</v>
      </c>
      <c r="K59" s="1">
        <v>86.096000000000004</v>
      </c>
      <c r="L59" s="1">
        <f t="shared" si="0"/>
        <v>16471</v>
      </c>
      <c r="M59" s="1">
        <f t="shared" si="1"/>
        <v>0</v>
      </c>
      <c r="N59" s="1">
        <f>L59-M59</f>
        <v>16471</v>
      </c>
      <c r="O59" s="1">
        <f t="shared" si="3"/>
        <v>16451</v>
      </c>
      <c r="P59" s="1">
        <f t="shared" si="4"/>
        <v>-5</v>
      </c>
      <c r="Q59" s="1">
        <f>O59-P59</f>
        <v>16456</v>
      </c>
      <c r="R59" s="1">
        <f t="shared" si="6"/>
        <v>16463.5</v>
      </c>
      <c r="S59" s="1"/>
    </row>
    <row r="60" spans="1:19" x14ac:dyDescent="0.3">
      <c r="A60" s="1" t="s">
        <v>63</v>
      </c>
      <c r="B60" s="1">
        <v>6411</v>
      </c>
      <c r="C60" s="1">
        <v>7982</v>
      </c>
      <c r="D60" s="1">
        <v>2226</v>
      </c>
      <c r="E60" s="1">
        <v>718</v>
      </c>
      <c r="F60" s="1">
        <v>85.793999999999997</v>
      </c>
      <c r="G60" s="1">
        <v>6404</v>
      </c>
      <c r="H60" s="1">
        <v>7978</v>
      </c>
      <c r="I60" s="1">
        <v>17740</v>
      </c>
      <c r="J60" s="1">
        <v>16181</v>
      </c>
      <c r="K60" s="1">
        <v>87.861999999999995</v>
      </c>
      <c r="L60" s="1">
        <f t="shared" si="0"/>
        <v>15514</v>
      </c>
      <c r="M60" s="1">
        <f t="shared" si="1"/>
        <v>-7</v>
      </c>
      <c r="N60" s="1">
        <f>L60+M60</f>
        <v>15507</v>
      </c>
      <c r="O60" s="1">
        <f t="shared" si="3"/>
        <v>15463</v>
      </c>
      <c r="P60" s="1">
        <f t="shared" si="4"/>
        <v>-4</v>
      </c>
      <c r="Q60" s="1">
        <f>O60+P60</f>
        <v>15459</v>
      </c>
      <c r="R60" s="1">
        <f t="shared" si="6"/>
        <v>15483</v>
      </c>
      <c r="S60" s="1"/>
    </row>
    <row r="61" spans="1:19" x14ac:dyDescent="0.3">
      <c r="A61" s="1" t="s">
        <v>64</v>
      </c>
      <c r="B61" s="1">
        <v>6404</v>
      </c>
      <c r="C61" s="1">
        <v>7982</v>
      </c>
      <c r="D61" s="1">
        <v>2023</v>
      </c>
      <c r="E61" s="1">
        <v>413</v>
      </c>
      <c r="F61" s="1">
        <v>86.945999999999998</v>
      </c>
      <c r="G61" s="1">
        <v>6404</v>
      </c>
      <c r="H61" s="1">
        <v>7982</v>
      </c>
      <c r="I61" s="1">
        <v>18291</v>
      </c>
      <c r="J61" s="1">
        <v>16651</v>
      </c>
      <c r="K61" s="1">
        <v>85.462000000000003</v>
      </c>
      <c r="L61" s="1">
        <f t="shared" si="0"/>
        <v>16268</v>
      </c>
      <c r="M61" s="1">
        <f t="shared" si="1"/>
        <v>0</v>
      </c>
      <c r="N61" s="1">
        <f>L61+M61</f>
        <v>16268</v>
      </c>
      <c r="O61" s="1">
        <f t="shared" si="3"/>
        <v>16238</v>
      </c>
      <c r="P61" s="1">
        <f t="shared" si="4"/>
        <v>0</v>
      </c>
      <c r="Q61" s="1">
        <f>O61+P61</f>
        <v>16238</v>
      </c>
      <c r="R61" s="1">
        <f t="shared" si="6"/>
        <v>16253</v>
      </c>
      <c r="S61" s="1"/>
    </row>
    <row r="62" spans="1:19" x14ac:dyDescent="0.3">
      <c r="A62" s="1" t="s">
        <v>65</v>
      </c>
      <c r="B62" s="1">
        <v>8989</v>
      </c>
      <c r="C62" s="1">
        <v>9592</v>
      </c>
      <c r="D62" s="1">
        <v>16</v>
      </c>
      <c r="E62" s="1">
        <v>655</v>
      </c>
      <c r="F62" s="1">
        <v>86.26</v>
      </c>
      <c r="G62" s="1">
        <v>8202</v>
      </c>
      <c r="H62" s="1">
        <v>9592</v>
      </c>
      <c r="I62" s="1">
        <v>15711</v>
      </c>
      <c r="J62" s="1">
        <v>17178</v>
      </c>
      <c r="K62" s="1">
        <v>87.15</v>
      </c>
      <c r="L62" s="1">
        <f t="shared" si="0"/>
        <v>15695</v>
      </c>
      <c r="M62" s="1">
        <f t="shared" si="1"/>
        <v>-787</v>
      </c>
      <c r="N62" s="1">
        <f t="shared" ref="N62:N65" si="13">L62-M62</f>
        <v>16482</v>
      </c>
      <c r="O62" s="1">
        <f t="shared" si="3"/>
        <v>16523</v>
      </c>
      <c r="P62" s="1">
        <f t="shared" si="4"/>
        <v>0</v>
      </c>
      <c r="Q62" s="1">
        <f t="shared" ref="Q62:Q65" si="14">O62-P62</f>
        <v>16523</v>
      </c>
      <c r="R62" s="1">
        <f t="shared" si="6"/>
        <v>16502.5</v>
      </c>
      <c r="S62" s="1"/>
    </row>
    <row r="63" spans="1:19" x14ac:dyDescent="0.3">
      <c r="A63" s="1" t="s">
        <v>66</v>
      </c>
      <c r="B63" s="1">
        <v>8222</v>
      </c>
      <c r="C63" s="1">
        <v>9592</v>
      </c>
      <c r="D63" s="1">
        <v>4712</v>
      </c>
      <c r="E63" s="1">
        <v>6101</v>
      </c>
      <c r="F63" s="1">
        <v>87.569000000000003</v>
      </c>
      <c r="G63" s="1">
        <v>8222</v>
      </c>
      <c r="H63" s="1">
        <v>9592</v>
      </c>
      <c r="I63" s="1">
        <v>20301</v>
      </c>
      <c r="J63" s="1">
        <v>21712</v>
      </c>
      <c r="K63" s="1">
        <v>88.251999999999995</v>
      </c>
      <c r="L63" s="1">
        <f t="shared" si="0"/>
        <v>15589</v>
      </c>
      <c r="M63" s="1">
        <f t="shared" si="1"/>
        <v>0</v>
      </c>
      <c r="N63" s="1">
        <f t="shared" si="13"/>
        <v>15589</v>
      </c>
      <c r="O63" s="1">
        <f t="shared" si="3"/>
        <v>15611</v>
      </c>
      <c r="P63" s="1">
        <f t="shared" si="4"/>
        <v>0</v>
      </c>
      <c r="Q63" s="1">
        <f t="shared" si="14"/>
        <v>15611</v>
      </c>
      <c r="R63" s="1">
        <f t="shared" si="6"/>
        <v>15600</v>
      </c>
      <c r="S63" s="1"/>
    </row>
    <row r="64" spans="1:19" x14ac:dyDescent="0.3">
      <c r="A64" s="1" t="s">
        <v>67</v>
      </c>
      <c r="B64" s="1">
        <v>8188</v>
      </c>
      <c r="C64" s="1">
        <v>9593</v>
      </c>
      <c r="D64" s="1">
        <v>539</v>
      </c>
      <c r="E64" s="1">
        <v>2011</v>
      </c>
      <c r="F64" s="1">
        <v>87.649000000000001</v>
      </c>
      <c r="G64" s="1">
        <v>8195</v>
      </c>
      <c r="H64" s="1">
        <v>9592</v>
      </c>
      <c r="I64" s="1">
        <v>16849</v>
      </c>
      <c r="J64" s="1">
        <v>18329</v>
      </c>
      <c r="K64" s="1">
        <v>87.343000000000004</v>
      </c>
      <c r="L64" s="1">
        <f t="shared" si="0"/>
        <v>16310</v>
      </c>
      <c r="M64" s="1">
        <f t="shared" si="1"/>
        <v>7</v>
      </c>
      <c r="N64" s="1">
        <f t="shared" si="13"/>
        <v>16303</v>
      </c>
      <c r="O64" s="1">
        <f t="shared" si="3"/>
        <v>16318</v>
      </c>
      <c r="P64" s="1">
        <f t="shared" si="4"/>
        <v>-1</v>
      </c>
      <c r="Q64" s="1">
        <f t="shared" si="14"/>
        <v>16319</v>
      </c>
      <c r="R64" s="1">
        <f t="shared" si="6"/>
        <v>16311</v>
      </c>
      <c r="S64" s="1"/>
    </row>
    <row r="65" spans="1:19" x14ac:dyDescent="0.3">
      <c r="A65" s="1" t="s">
        <v>68</v>
      </c>
      <c r="B65" s="1">
        <v>2937</v>
      </c>
      <c r="C65" s="1">
        <v>4524</v>
      </c>
      <c r="D65" s="1">
        <v>1637</v>
      </c>
      <c r="E65" s="1">
        <v>3280</v>
      </c>
      <c r="F65" s="1">
        <v>91.911000000000001</v>
      </c>
      <c r="G65" s="1">
        <v>2928</v>
      </c>
      <c r="H65" s="1">
        <v>3902</v>
      </c>
      <c r="I65" s="1">
        <v>18095</v>
      </c>
      <c r="J65" s="1">
        <v>19092</v>
      </c>
      <c r="K65" s="1">
        <v>91.096000000000004</v>
      </c>
      <c r="L65" s="1">
        <f t="shared" si="0"/>
        <v>16458</v>
      </c>
      <c r="M65" s="1">
        <f t="shared" si="1"/>
        <v>-9</v>
      </c>
      <c r="N65" s="1">
        <f t="shared" si="13"/>
        <v>16467</v>
      </c>
      <c r="O65" s="1">
        <f t="shared" si="3"/>
        <v>15812</v>
      </c>
      <c r="P65" s="1">
        <f t="shared" si="4"/>
        <v>-622</v>
      </c>
      <c r="Q65" s="1">
        <f t="shared" si="14"/>
        <v>16434</v>
      </c>
      <c r="R65" s="1">
        <f t="shared" si="6"/>
        <v>16450.5</v>
      </c>
      <c r="S65" s="1"/>
    </row>
    <row r="66" spans="1:19" x14ac:dyDescent="0.3">
      <c r="A66" s="1" t="s">
        <v>69</v>
      </c>
      <c r="B66" s="1">
        <v>2937</v>
      </c>
      <c r="C66" s="1">
        <v>4524</v>
      </c>
      <c r="D66" s="1">
        <v>3448</v>
      </c>
      <c r="E66" s="1">
        <v>1908</v>
      </c>
      <c r="F66" s="1">
        <v>91.158000000000001</v>
      </c>
      <c r="G66" s="1">
        <v>2937</v>
      </c>
      <c r="H66" s="1">
        <v>4518</v>
      </c>
      <c r="I66" s="1">
        <v>19030</v>
      </c>
      <c r="J66" s="1">
        <v>17479</v>
      </c>
      <c r="K66" s="1">
        <v>92.572000000000003</v>
      </c>
      <c r="L66" s="1">
        <f t="shared" si="0"/>
        <v>15582</v>
      </c>
      <c r="M66" s="1">
        <f t="shared" si="1"/>
        <v>0</v>
      </c>
      <c r="N66" s="1">
        <f>L66+M66</f>
        <v>15582</v>
      </c>
      <c r="O66" s="1">
        <f t="shared" si="3"/>
        <v>15571</v>
      </c>
      <c r="P66" s="1">
        <f t="shared" si="4"/>
        <v>-6</v>
      </c>
      <c r="Q66" s="1">
        <f>O66+P66</f>
        <v>15565</v>
      </c>
      <c r="R66" s="1">
        <f t="shared" si="6"/>
        <v>15573.5</v>
      </c>
      <c r="S66" s="1"/>
    </row>
    <row r="67" spans="1:19" x14ac:dyDescent="0.3">
      <c r="A67" s="2" t="s">
        <v>70</v>
      </c>
      <c r="B67" s="1">
        <v>8198</v>
      </c>
      <c r="C67" s="1">
        <v>9520</v>
      </c>
      <c r="D67" s="1">
        <v>1511</v>
      </c>
      <c r="E67" s="1">
        <v>186</v>
      </c>
      <c r="F67" s="1">
        <v>87.527000000000001</v>
      </c>
      <c r="G67" s="1">
        <v>8201</v>
      </c>
      <c r="H67" s="1">
        <v>9592</v>
      </c>
      <c r="I67" s="1">
        <v>17155</v>
      </c>
      <c r="J67" s="1">
        <v>15748</v>
      </c>
      <c r="K67" s="1">
        <v>89.218999999999994</v>
      </c>
      <c r="L67" s="1">
        <f t="shared" ref="L67:L110" si="15">I67-D67</f>
        <v>15644</v>
      </c>
      <c r="M67" s="1">
        <f t="shared" ref="M67:M110" si="16">G67-B67</f>
        <v>3</v>
      </c>
      <c r="N67" s="1">
        <f t="shared" ref="N67:N110" si="17">L67+M67</f>
        <v>15647</v>
      </c>
      <c r="O67" s="1">
        <f t="shared" ref="O67:O110" si="18">J67-E67</f>
        <v>15562</v>
      </c>
      <c r="P67" s="1">
        <f t="shared" ref="P67:P110" si="19">H67-C67</f>
        <v>72</v>
      </c>
      <c r="Q67" s="1">
        <f t="shared" ref="Q67:Q110" si="20">O67+P67</f>
        <v>15634</v>
      </c>
      <c r="R67" s="1">
        <f t="shared" ref="R67:R110" si="21">AVERAGE(N67,Q67)</f>
        <v>15640.5</v>
      </c>
      <c r="S67" s="1"/>
    </row>
    <row r="68" spans="1:19" x14ac:dyDescent="0.3">
      <c r="A68" s="2"/>
      <c r="B68" s="1">
        <v>8201</v>
      </c>
      <c r="C68" s="1">
        <v>9592</v>
      </c>
      <c r="D68" s="1">
        <v>17155</v>
      </c>
      <c r="E68" s="1">
        <v>15748</v>
      </c>
      <c r="F68" s="1">
        <v>89.218999999999994</v>
      </c>
      <c r="G68" s="1">
        <v>8027</v>
      </c>
      <c r="H68" s="1">
        <v>9592</v>
      </c>
      <c r="I68" s="1">
        <v>32963</v>
      </c>
      <c r="J68" s="1">
        <v>31336</v>
      </c>
      <c r="K68" s="1">
        <v>87.778000000000006</v>
      </c>
      <c r="L68" s="1">
        <f t="shared" si="15"/>
        <v>15808</v>
      </c>
      <c r="M68" s="1">
        <f t="shared" si="16"/>
        <v>-174</v>
      </c>
      <c r="N68" s="1">
        <f t="shared" si="17"/>
        <v>15634</v>
      </c>
      <c r="O68" s="1">
        <f t="shared" si="18"/>
        <v>15588</v>
      </c>
      <c r="P68" s="1">
        <f t="shared" si="19"/>
        <v>0</v>
      </c>
      <c r="Q68" s="1">
        <f t="shared" si="20"/>
        <v>15588</v>
      </c>
      <c r="R68" s="1">
        <f t="shared" si="21"/>
        <v>15611</v>
      </c>
      <c r="S68" s="1"/>
    </row>
    <row r="69" spans="1:19" x14ac:dyDescent="0.3">
      <c r="A69" s="1" t="s">
        <v>71</v>
      </c>
      <c r="B69" s="1">
        <v>2937</v>
      </c>
      <c r="C69" s="1">
        <v>4524</v>
      </c>
      <c r="D69" s="1">
        <v>1894</v>
      </c>
      <c r="E69" s="1">
        <v>313</v>
      </c>
      <c r="F69" s="1">
        <v>92.340999999999994</v>
      </c>
      <c r="G69" s="1">
        <v>2928</v>
      </c>
      <c r="H69" s="1">
        <v>4524</v>
      </c>
      <c r="I69" s="1">
        <v>18290</v>
      </c>
      <c r="J69" s="1">
        <v>16653</v>
      </c>
      <c r="K69" s="1">
        <v>88.200999999999993</v>
      </c>
      <c r="L69" s="1">
        <f t="shared" si="15"/>
        <v>16396</v>
      </c>
      <c r="M69" s="1">
        <f t="shared" si="16"/>
        <v>-9</v>
      </c>
      <c r="N69" s="1">
        <f t="shared" si="17"/>
        <v>16387</v>
      </c>
      <c r="O69" s="1">
        <f t="shared" si="18"/>
        <v>16340</v>
      </c>
      <c r="P69" s="1">
        <f t="shared" si="19"/>
        <v>0</v>
      </c>
      <c r="Q69" s="1">
        <f t="shared" si="20"/>
        <v>16340</v>
      </c>
      <c r="R69" s="1">
        <f t="shared" si="21"/>
        <v>16363.5</v>
      </c>
      <c r="S69" s="1"/>
    </row>
    <row r="70" spans="1:19" x14ac:dyDescent="0.3">
      <c r="A70" s="1" t="s">
        <v>72</v>
      </c>
      <c r="B70" s="1">
        <v>6408</v>
      </c>
      <c r="C70" s="1">
        <v>7876</v>
      </c>
      <c r="D70" s="1">
        <v>1531</v>
      </c>
      <c r="E70" s="1">
        <v>114</v>
      </c>
      <c r="F70" s="1">
        <v>86.236999999999995</v>
      </c>
      <c r="G70" s="1">
        <v>6404</v>
      </c>
      <c r="H70" s="1">
        <v>7978</v>
      </c>
      <c r="I70" s="1">
        <v>17048</v>
      </c>
      <c r="J70" s="1">
        <v>15552</v>
      </c>
      <c r="K70" s="1">
        <v>85.05</v>
      </c>
      <c r="L70" s="1">
        <f t="shared" si="15"/>
        <v>15517</v>
      </c>
      <c r="M70" s="1">
        <f t="shared" si="16"/>
        <v>-4</v>
      </c>
      <c r="N70" s="1">
        <f t="shared" si="17"/>
        <v>15513</v>
      </c>
      <c r="O70" s="1">
        <f t="shared" si="18"/>
        <v>15438</v>
      </c>
      <c r="P70" s="1">
        <f t="shared" si="19"/>
        <v>102</v>
      </c>
      <c r="Q70" s="1">
        <f t="shared" si="20"/>
        <v>15540</v>
      </c>
      <c r="R70" s="1">
        <f t="shared" si="21"/>
        <v>15526.5</v>
      </c>
      <c r="S70" s="1"/>
    </row>
    <row r="71" spans="1:19" x14ac:dyDescent="0.3">
      <c r="A71" s="1" t="s">
        <v>73</v>
      </c>
      <c r="B71" s="1">
        <v>2939</v>
      </c>
      <c r="C71" s="1">
        <v>4524</v>
      </c>
      <c r="D71" s="1">
        <v>1639</v>
      </c>
      <c r="E71" s="1">
        <v>3251</v>
      </c>
      <c r="F71" s="1">
        <v>92.120999999999995</v>
      </c>
      <c r="G71" s="1">
        <v>2928</v>
      </c>
      <c r="H71" s="1">
        <v>4522</v>
      </c>
      <c r="I71" s="1">
        <v>17718</v>
      </c>
      <c r="J71" s="1">
        <v>19317</v>
      </c>
      <c r="K71" s="1">
        <v>91.742999999999995</v>
      </c>
      <c r="L71" s="1">
        <f t="shared" si="15"/>
        <v>16079</v>
      </c>
      <c r="M71" s="1">
        <f t="shared" si="16"/>
        <v>-11</v>
      </c>
      <c r="N71" s="1">
        <f>L71-M71</f>
        <v>16090</v>
      </c>
      <c r="O71" s="1">
        <f t="shared" si="18"/>
        <v>16066</v>
      </c>
      <c r="P71" s="1">
        <f t="shared" si="19"/>
        <v>-2</v>
      </c>
      <c r="Q71" s="1">
        <f>O71-P71</f>
        <v>16068</v>
      </c>
      <c r="R71" s="1">
        <f t="shared" si="21"/>
        <v>16079</v>
      </c>
      <c r="S71" s="1"/>
    </row>
    <row r="72" spans="1:19" x14ac:dyDescent="0.3">
      <c r="A72" s="1" t="s">
        <v>74</v>
      </c>
      <c r="B72" s="1">
        <v>6411</v>
      </c>
      <c r="C72" s="1">
        <v>7963</v>
      </c>
      <c r="D72" s="1">
        <v>3563</v>
      </c>
      <c r="E72" s="1">
        <v>5056</v>
      </c>
      <c r="F72" s="1">
        <v>86.531999999999996</v>
      </c>
      <c r="G72" s="1">
        <v>6404</v>
      </c>
      <c r="H72" s="1">
        <v>7981</v>
      </c>
      <c r="I72" s="1">
        <v>19216</v>
      </c>
      <c r="J72" s="1">
        <v>20752</v>
      </c>
      <c r="K72" s="1">
        <v>86.56</v>
      </c>
      <c r="L72" s="1">
        <f t="shared" si="15"/>
        <v>15653</v>
      </c>
      <c r="M72" s="1">
        <f t="shared" si="16"/>
        <v>-7</v>
      </c>
      <c r="N72" s="1">
        <f>L72-M72</f>
        <v>15660</v>
      </c>
      <c r="O72" s="1">
        <f t="shared" si="18"/>
        <v>15696</v>
      </c>
      <c r="P72" s="1">
        <f t="shared" si="19"/>
        <v>18</v>
      </c>
      <c r="Q72" s="1">
        <f>O72-P72</f>
        <v>15678</v>
      </c>
      <c r="R72" s="1">
        <f t="shared" si="21"/>
        <v>15669</v>
      </c>
      <c r="S72" s="1"/>
    </row>
    <row r="73" spans="1:19" x14ac:dyDescent="0.3">
      <c r="A73" s="1" t="s">
        <v>75</v>
      </c>
      <c r="B73" s="1">
        <v>2954</v>
      </c>
      <c r="C73" s="1">
        <v>4524</v>
      </c>
      <c r="D73" s="1">
        <v>2414</v>
      </c>
      <c r="E73" s="1">
        <v>869</v>
      </c>
      <c r="F73" s="1">
        <v>92.655000000000001</v>
      </c>
      <c r="G73" s="1">
        <v>3580</v>
      </c>
      <c r="H73" s="1">
        <v>4515</v>
      </c>
      <c r="I73" s="1">
        <v>17255</v>
      </c>
      <c r="J73" s="1">
        <v>16334</v>
      </c>
      <c r="K73" s="1">
        <v>89.212000000000003</v>
      </c>
      <c r="L73" s="1">
        <f t="shared" si="15"/>
        <v>14841</v>
      </c>
      <c r="M73" s="1">
        <f t="shared" si="16"/>
        <v>626</v>
      </c>
      <c r="N73" s="1">
        <f t="shared" si="17"/>
        <v>15467</v>
      </c>
      <c r="O73" s="1">
        <f t="shared" si="18"/>
        <v>15465</v>
      </c>
      <c r="P73" s="1">
        <f t="shared" si="19"/>
        <v>-9</v>
      </c>
      <c r="Q73" s="1">
        <f t="shared" si="20"/>
        <v>15456</v>
      </c>
      <c r="R73" s="1">
        <f t="shared" si="21"/>
        <v>15461.5</v>
      </c>
      <c r="S73" s="1"/>
    </row>
    <row r="74" spans="1:19" x14ac:dyDescent="0.3">
      <c r="A74" s="1" t="s">
        <v>76</v>
      </c>
      <c r="B74" s="1">
        <v>6411</v>
      </c>
      <c r="C74" s="1">
        <v>7983</v>
      </c>
      <c r="D74" s="1">
        <v>11014</v>
      </c>
      <c r="E74" s="1">
        <v>12528</v>
      </c>
      <c r="F74" s="1">
        <v>84.35</v>
      </c>
      <c r="G74" s="1">
        <v>6408</v>
      </c>
      <c r="H74" s="1">
        <v>7983</v>
      </c>
      <c r="I74" s="1">
        <v>26528</v>
      </c>
      <c r="J74" s="1">
        <v>28063</v>
      </c>
      <c r="K74" s="1">
        <v>85.450999999999993</v>
      </c>
      <c r="L74" s="1">
        <f t="shared" si="15"/>
        <v>15514</v>
      </c>
      <c r="M74" s="1">
        <f t="shared" si="16"/>
        <v>-3</v>
      </c>
      <c r="N74" s="1">
        <f>L74-M74</f>
        <v>15517</v>
      </c>
      <c r="O74" s="1">
        <f t="shared" si="18"/>
        <v>15535</v>
      </c>
      <c r="P74" s="1">
        <f t="shared" si="19"/>
        <v>0</v>
      </c>
      <c r="Q74" s="1">
        <f>O74-P74</f>
        <v>15535</v>
      </c>
      <c r="R74" s="1">
        <f t="shared" si="21"/>
        <v>15526</v>
      </c>
      <c r="S74" s="1"/>
    </row>
    <row r="75" spans="1:19" x14ac:dyDescent="0.3">
      <c r="A75" s="1" t="s">
        <v>77</v>
      </c>
      <c r="B75" s="1">
        <v>2922</v>
      </c>
      <c r="C75" s="1">
        <v>4524</v>
      </c>
      <c r="D75" s="1">
        <v>2641</v>
      </c>
      <c r="E75" s="1">
        <v>4289</v>
      </c>
      <c r="F75" s="1">
        <v>91.26</v>
      </c>
      <c r="G75" s="1">
        <v>2938</v>
      </c>
      <c r="H75" s="1">
        <v>4521</v>
      </c>
      <c r="I75" s="1">
        <v>19237</v>
      </c>
      <c r="J75" s="1">
        <v>20829</v>
      </c>
      <c r="K75" s="1">
        <v>92.242000000000004</v>
      </c>
      <c r="L75" s="1">
        <f t="shared" si="15"/>
        <v>16596</v>
      </c>
      <c r="M75" s="1">
        <f t="shared" si="16"/>
        <v>16</v>
      </c>
      <c r="N75" s="1">
        <f t="shared" ref="N75:N78" si="22">L75-M75</f>
        <v>16580</v>
      </c>
      <c r="O75" s="1">
        <f t="shared" si="18"/>
        <v>16540</v>
      </c>
      <c r="P75" s="1">
        <f t="shared" si="19"/>
        <v>-3</v>
      </c>
      <c r="Q75" s="1">
        <f t="shared" ref="Q75:Q78" si="23">O75-P75</f>
        <v>16543</v>
      </c>
      <c r="R75" s="1">
        <f t="shared" si="21"/>
        <v>16561.5</v>
      </c>
      <c r="S75" s="1"/>
    </row>
    <row r="76" spans="1:19" x14ac:dyDescent="0.3">
      <c r="A76" s="1" t="s">
        <v>78</v>
      </c>
      <c r="B76" s="1">
        <v>8190</v>
      </c>
      <c r="C76" s="1">
        <v>9592</v>
      </c>
      <c r="D76" s="1">
        <v>375</v>
      </c>
      <c r="E76" s="1">
        <v>1806</v>
      </c>
      <c r="F76" s="1">
        <v>86.93</v>
      </c>
      <c r="G76" s="1">
        <v>8205</v>
      </c>
      <c r="H76" s="1">
        <v>9592</v>
      </c>
      <c r="I76" s="1">
        <v>16850</v>
      </c>
      <c r="J76" s="1">
        <v>18307</v>
      </c>
      <c r="K76" s="1">
        <v>87.86</v>
      </c>
      <c r="L76" s="1">
        <f t="shared" si="15"/>
        <v>16475</v>
      </c>
      <c r="M76" s="1">
        <f t="shared" si="16"/>
        <v>15</v>
      </c>
      <c r="N76" s="1">
        <f t="shared" si="22"/>
        <v>16460</v>
      </c>
      <c r="O76" s="1">
        <f t="shared" si="18"/>
        <v>16501</v>
      </c>
      <c r="P76" s="1">
        <f t="shared" si="19"/>
        <v>0</v>
      </c>
      <c r="Q76" s="1">
        <f t="shared" si="23"/>
        <v>16501</v>
      </c>
      <c r="R76" s="1">
        <f t="shared" si="21"/>
        <v>16480.5</v>
      </c>
      <c r="S76" s="1"/>
    </row>
    <row r="77" spans="1:19" x14ac:dyDescent="0.3">
      <c r="A77" s="1" t="s">
        <v>79</v>
      </c>
      <c r="B77" s="1">
        <v>2939</v>
      </c>
      <c r="C77" s="1">
        <v>4524</v>
      </c>
      <c r="D77" s="1">
        <v>5162</v>
      </c>
      <c r="E77" s="1">
        <v>6758</v>
      </c>
      <c r="F77" s="1">
        <v>92.176000000000002</v>
      </c>
      <c r="G77" s="1">
        <v>2938</v>
      </c>
      <c r="H77" s="1">
        <v>4522</v>
      </c>
      <c r="I77" s="1">
        <v>21638</v>
      </c>
      <c r="J77" s="1">
        <v>23226</v>
      </c>
      <c r="K77" s="1">
        <v>91.53</v>
      </c>
      <c r="L77" s="1">
        <f t="shared" si="15"/>
        <v>16476</v>
      </c>
      <c r="M77" s="1">
        <f t="shared" si="16"/>
        <v>-1</v>
      </c>
      <c r="N77" s="1">
        <f t="shared" si="22"/>
        <v>16477</v>
      </c>
      <c r="O77" s="1">
        <f t="shared" si="18"/>
        <v>16468</v>
      </c>
      <c r="P77" s="1">
        <f t="shared" si="19"/>
        <v>-2</v>
      </c>
      <c r="Q77" s="1">
        <f t="shared" si="23"/>
        <v>16470</v>
      </c>
      <c r="R77" s="1">
        <f t="shared" si="21"/>
        <v>16473.5</v>
      </c>
      <c r="S77" s="1"/>
    </row>
    <row r="78" spans="1:19" x14ac:dyDescent="0.3">
      <c r="A78" s="1" t="s">
        <v>80</v>
      </c>
      <c r="B78" s="1">
        <v>2938</v>
      </c>
      <c r="C78" s="1">
        <v>4524</v>
      </c>
      <c r="D78" s="1">
        <v>5303</v>
      </c>
      <c r="E78" s="1">
        <v>6941</v>
      </c>
      <c r="F78" s="1">
        <v>91.841999999999999</v>
      </c>
      <c r="G78" s="1">
        <v>2928</v>
      </c>
      <c r="H78" s="1">
        <v>4524</v>
      </c>
      <c r="I78" s="1">
        <v>21793</v>
      </c>
      <c r="J78" s="1">
        <v>23424</v>
      </c>
      <c r="K78" s="1">
        <v>90.73</v>
      </c>
      <c r="L78" s="1">
        <f t="shared" si="15"/>
        <v>16490</v>
      </c>
      <c r="M78" s="1">
        <f t="shared" si="16"/>
        <v>-10</v>
      </c>
      <c r="N78" s="1">
        <f t="shared" si="22"/>
        <v>16500</v>
      </c>
      <c r="O78" s="1">
        <f t="shared" si="18"/>
        <v>16483</v>
      </c>
      <c r="P78" s="1">
        <f t="shared" si="19"/>
        <v>0</v>
      </c>
      <c r="Q78" s="1">
        <f t="shared" si="23"/>
        <v>16483</v>
      </c>
      <c r="R78" s="1">
        <f t="shared" si="21"/>
        <v>16491.5</v>
      </c>
      <c r="S78" s="1"/>
    </row>
    <row r="79" spans="1:19" x14ac:dyDescent="0.3">
      <c r="A79" s="1" t="s">
        <v>81</v>
      </c>
      <c r="B79" s="1">
        <v>8202</v>
      </c>
      <c r="C79" s="1">
        <v>9592</v>
      </c>
      <c r="D79" s="1">
        <v>6242</v>
      </c>
      <c r="E79" s="1">
        <v>4825</v>
      </c>
      <c r="F79" s="1">
        <v>88.48</v>
      </c>
      <c r="G79" s="1">
        <v>8222</v>
      </c>
      <c r="H79" s="1">
        <v>9592</v>
      </c>
      <c r="I79" s="1">
        <v>21545</v>
      </c>
      <c r="J79" s="1">
        <v>20163</v>
      </c>
      <c r="K79" s="1">
        <v>88.912000000000006</v>
      </c>
      <c r="L79" s="1">
        <f t="shared" si="15"/>
        <v>15303</v>
      </c>
      <c r="M79" s="1">
        <f t="shared" si="16"/>
        <v>20</v>
      </c>
      <c r="N79" s="1">
        <f t="shared" si="17"/>
        <v>15323</v>
      </c>
      <c r="O79" s="1">
        <f t="shared" si="18"/>
        <v>15338</v>
      </c>
      <c r="P79" s="1">
        <f t="shared" si="19"/>
        <v>0</v>
      </c>
      <c r="Q79" s="1">
        <f t="shared" si="20"/>
        <v>15338</v>
      </c>
      <c r="R79" s="1">
        <f t="shared" si="21"/>
        <v>15330.5</v>
      </c>
      <c r="S79" s="1"/>
    </row>
    <row r="80" spans="1:19" x14ac:dyDescent="0.3">
      <c r="A80" s="1" t="s">
        <v>82</v>
      </c>
      <c r="B80" s="1">
        <v>3323</v>
      </c>
      <c r="C80" s="1">
        <v>4524</v>
      </c>
      <c r="D80" s="1">
        <v>6780</v>
      </c>
      <c r="E80" s="1">
        <v>5613</v>
      </c>
      <c r="F80" s="1">
        <v>91.715000000000003</v>
      </c>
      <c r="G80" s="1">
        <v>2928</v>
      </c>
      <c r="H80" s="1">
        <v>4524</v>
      </c>
      <c r="I80" s="1">
        <v>30641</v>
      </c>
      <c r="J80" s="1">
        <v>29053</v>
      </c>
      <c r="K80" s="1">
        <v>92.025000000000006</v>
      </c>
      <c r="L80" s="1">
        <f t="shared" si="15"/>
        <v>23861</v>
      </c>
      <c r="M80" s="1">
        <f t="shared" si="16"/>
        <v>-395</v>
      </c>
      <c r="N80" s="1">
        <f t="shared" si="17"/>
        <v>23466</v>
      </c>
      <c r="O80" s="1">
        <f t="shared" si="18"/>
        <v>23440</v>
      </c>
      <c r="P80" s="1">
        <f t="shared" si="19"/>
        <v>0</v>
      </c>
      <c r="Q80" s="1">
        <f t="shared" si="20"/>
        <v>23440</v>
      </c>
      <c r="R80" s="1">
        <f t="shared" si="21"/>
        <v>23453</v>
      </c>
      <c r="S80" s="1"/>
    </row>
    <row r="81" spans="1:19" x14ac:dyDescent="0.3">
      <c r="A81" s="1" t="s">
        <v>83</v>
      </c>
      <c r="B81" s="1">
        <v>6404</v>
      </c>
      <c r="C81" s="1">
        <v>7970</v>
      </c>
      <c r="D81" s="1">
        <v>2243</v>
      </c>
      <c r="E81" s="1">
        <v>3804</v>
      </c>
      <c r="F81" s="1">
        <v>86.983000000000004</v>
      </c>
      <c r="G81" s="1">
        <v>6404</v>
      </c>
      <c r="H81" s="1">
        <v>7722</v>
      </c>
      <c r="I81" s="1">
        <v>18239</v>
      </c>
      <c r="J81" s="1">
        <v>19571</v>
      </c>
      <c r="K81" s="1">
        <v>85.286000000000001</v>
      </c>
      <c r="L81" s="1">
        <f t="shared" si="15"/>
        <v>15996</v>
      </c>
      <c r="M81" s="1">
        <f t="shared" si="16"/>
        <v>0</v>
      </c>
      <c r="N81" s="1">
        <f>L81-M81</f>
        <v>15996</v>
      </c>
      <c r="O81" s="1">
        <f t="shared" si="18"/>
        <v>15767</v>
      </c>
      <c r="P81" s="1">
        <f t="shared" si="19"/>
        <v>-248</v>
      </c>
      <c r="Q81" s="1">
        <f>O81-P81</f>
        <v>16015</v>
      </c>
      <c r="R81" s="1">
        <f t="shared" si="21"/>
        <v>16005.5</v>
      </c>
      <c r="S81" s="1"/>
    </row>
    <row r="82" spans="1:19" x14ac:dyDescent="0.3">
      <c r="A82" s="1" t="s">
        <v>84</v>
      </c>
      <c r="B82" s="1">
        <v>6404</v>
      </c>
      <c r="C82" s="1">
        <v>7317</v>
      </c>
      <c r="D82" s="1">
        <v>931</v>
      </c>
      <c r="E82" s="1">
        <v>14</v>
      </c>
      <c r="F82" s="1">
        <v>85.403999999999996</v>
      </c>
      <c r="G82" s="1">
        <v>6422</v>
      </c>
      <c r="H82" s="1">
        <v>7982</v>
      </c>
      <c r="I82" s="1">
        <v>17223</v>
      </c>
      <c r="J82" s="1">
        <v>15640</v>
      </c>
      <c r="K82" s="1">
        <v>83.914000000000001</v>
      </c>
      <c r="L82" s="1">
        <f t="shared" si="15"/>
        <v>16292</v>
      </c>
      <c r="M82" s="1">
        <f t="shared" si="16"/>
        <v>18</v>
      </c>
      <c r="N82" s="1">
        <f t="shared" si="17"/>
        <v>16310</v>
      </c>
      <c r="O82" s="1">
        <f t="shared" si="18"/>
        <v>15626</v>
      </c>
      <c r="P82" s="1">
        <f t="shared" si="19"/>
        <v>665</v>
      </c>
      <c r="Q82" s="1">
        <f t="shared" si="20"/>
        <v>16291</v>
      </c>
      <c r="R82" s="1">
        <f t="shared" si="21"/>
        <v>16300.5</v>
      </c>
      <c r="S82" s="1"/>
    </row>
    <row r="83" spans="1:19" x14ac:dyDescent="0.3">
      <c r="A83" s="1" t="s">
        <v>85</v>
      </c>
      <c r="B83" s="1">
        <v>6406</v>
      </c>
      <c r="C83" s="1">
        <v>7981</v>
      </c>
      <c r="D83" s="1">
        <v>6482</v>
      </c>
      <c r="E83" s="1">
        <v>8017</v>
      </c>
      <c r="F83" s="1">
        <v>85.355000000000004</v>
      </c>
      <c r="G83" s="1">
        <v>6389</v>
      </c>
      <c r="H83" s="1">
        <v>7971</v>
      </c>
      <c r="I83" s="1">
        <v>21963</v>
      </c>
      <c r="J83" s="1">
        <v>23488</v>
      </c>
      <c r="K83" s="1">
        <v>84.968999999999994</v>
      </c>
      <c r="L83" s="1">
        <f t="shared" si="15"/>
        <v>15481</v>
      </c>
      <c r="M83" s="1">
        <f t="shared" si="16"/>
        <v>-17</v>
      </c>
      <c r="N83" s="1">
        <f>L83-M83</f>
        <v>15498</v>
      </c>
      <c r="O83" s="1">
        <f t="shared" si="18"/>
        <v>15471</v>
      </c>
      <c r="P83" s="1">
        <f t="shared" si="19"/>
        <v>-10</v>
      </c>
      <c r="Q83" s="1">
        <f>O83-P83</f>
        <v>15481</v>
      </c>
      <c r="R83" s="1">
        <f t="shared" si="21"/>
        <v>15489.5</v>
      </c>
      <c r="S83" s="1"/>
    </row>
    <row r="84" spans="1:19" x14ac:dyDescent="0.3">
      <c r="A84" s="1" t="s">
        <v>86</v>
      </c>
      <c r="B84" s="1">
        <v>6404</v>
      </c>
      <c r="C84" s="1">
        <v>7078</v>
      </c>
      <c r="D84" s="1">
        <v>774</v>
      </c>
      <c r="E84" s="1">
        <v>119</v>
      </c>
      <c r="F84" s="1">
        <v>84.813999999999993</v>
      </c>
      <c r="G84" s="1">
        <v>6411</v>
      </c>
      <c r="H84" s="1">
        <v>7978</v>
      </c>
      <c r="I84" s="1">
        <v>16343</v>
      </c>
      <c r="J84" s="1">
        <v>14823</v>
      </c>
      <c r="K84" s="1">
        <v>86.397999999999996</v>
      </c>
      <c r="L84" s="1">
        <f t="shared" si="15"/>
        <v>15569</v>
      </c>
      <c r="M84" s="1">
        <f t="shared" si="16"/>
        <v>7</v>
      </c>
      <c r="N84" s="1">
        <f t="shared" si="17"/>
        <v>15576</v>
      </c>
      <c r="O84" s="1">
        <f t="shared" si="18"/>
        <v>14704</v>
      </c>
      <c r="P84" s="1">
        <f t="shared" si="19"/>
        <v>900</v>
      </c>
      <c r="Q84" s="1">
        <f t="shared" si="20"/>
        <v>15604</v>
      </c>
      <c r="R84" s="1">
        <f t="shared" si="21"/>
        <v>15590</v>
      </c>
      <c r="S84" s="1"/>
    </row>
    <row r="85" spans="1:19" x14ac:dyDescent="0.3">
      <c r="A85" s="1" t="s">
        <v>87</v>
      </c>
      <c r="B85" s="1">
        <v>6389</v>
      </c>
      <c r="C85" s="1">
        <v>7851</v>
      </c>
      <c r="D85" s="1">
        <v>1571</v>
      </c>
      <c r="E85" s="1">
        <v>116</v>
      </c>
      <c r="F85" s="1">
        <v>86.727999999999994</v>
      </c>
      <c r="G85" s="1">
        <v>6404</v>
      </c>
      <c r="H85" s="1">
        <v>7980</v>
      </c>
      <c r="I85" s="1">
        <v>17138</v>
      </c>
      <c r="J85" s="1">
        <v>15607</v>
      </c>
      <c r="K85" s="1">
        <v>85.049000000000007</v>
      </c>
      <c r="L85" s="1">
        <f t="shared" si="15"/>
        <v>15567</v>
      </c>
      <c r="M85" s="1">
        <f t="shared" si="16"/>
        <v>15</v>
      </c>
      <c r="N85" s="1">
        <f t="shared" si="17"/>
        <v>15582</v>
      </c>
      <c r="O85" s="1">
        <f t="shared" si="18"/>
        <v>15491</v>
      </c>
      <c r="P85" s="1">
        <f t="shared" si="19"/>
        <v>129</v>
      </c>
      <c r="Q85" s="1">
        <f t="shared" si="20"/>
        <v>15620</v>
      </c>
      <c r="R85" s="1">
        <f t="shared" si="21"/>
        <v>15601</v>
      </c>
      <c r="S85" s="1"/>
    </row>
    <row r="86" spans="1:19" x14ac:dyDescent="0.3">
      <c r="A86" s="1" t="s">
        <v>88</v>
      </c>
      <c r="B86" s="1">
        <v>6415</v>
      </c>
      <c r="C86" s="1">
        <v>7982</v>
      </c>
      <c r="D86" s="1">
        <v>2153</v>
      </c>
      <c r="E86" s="1">
        <v>579</v>
      </c>
      <c r="F86" s="1">
        <v>86.8</v>
      </c>
      <c r="G86" s="1">
        <v>6904</v>
      </c>
      <c r="H86" s="1">
        <v>7982</v>
      </c>
      <c r="I86" s="1">
        <v>18641</v>
      </c>
      <c r="J86" s="1">
        <v>17548</v>
      </c>
      <c r="K86" s="1">
        <v>88.018000000000001</v>
      </c>
      <c r="L86" s="1">
        <f t="shared" si="15"/>
        <v>16488</v>
      </c>
      <c r="M86" s="1">
        <f t="shared" si="16"/>
        <v>489</v>
      </c>
      <c r="N86" s="1">
        <f t="shared" si="17"/>
        <v>16977</v>
      </c>
      <c r="O86" s="1">
        <f t="shared" si="18"/>
        <v>16969</v>
      </c>
      <c r="P86" s="1">
        <f t="shared" si="19"/>
        <v>0</v>
      </c>
      <c r="Q86" s="1">
        <f t="shared" si="20"/>
        <v>16969</v>
      </c>
      <c r="R86" s="1">
        <f t="shared" si="21"/>
        <v>16973</v>
      </c>
      <c r="S86" s="1"/>
    </row>
    <row r="87" spans="1:19" x14ac:dyDescent="0.3">
      <c r="A87" s="1" t="s">
        <v>89</v>
      </c>
      <c r="B87" s="1">
        <v>8222</v>
      </c>
      <c r="C87" s="1">
        <v>9592</v>
      </c>
      <c r="D87" s="1">
        <v>551</v>
      </c>
      <c r="E87" s="1">
        <v>2002</v>
      </c>
      <c r="F87" s="1">
        <v>87.744</v>
      </c>
      <c r="G87" s="1">
        <v>8201</v>
      </c>
      <c r="H87" s="1">
        <v>9592</v>
      </c>
      <c r="I87" s="1">
        <v>16870</v>
      </c>
      <c r="J87" s="1">
        <v>18357</v>
      </c>
      <c r="K87" s="1">
        <v>86.128</v>
      </c>
      <c r="L87" s="1">
        <f t="shared" si="15"/>
        <v>16319</v>
      </c>
      <c r="M87" s="1">
        <f t="shared" si="16"/>
        <v>-21</v>
      </c>
      <c r="N87" s="1">
        <f>L87-M87</f>
        <v>16340</v>
      </c>
      <c r="O87" s="1">
        <f t="shared" si="18"/>
        <v>16355</v>
      </c>
      <c r="P87" s="1">
        <f t="shared" si="19"/>
        <v>0</v>
      </c>
      <c r="Q87" s="1">
        <f>O87-P87</f>
        <v>16355</v>
      </c>
      <c r="R87" s="1">
        <f t="shared" si="21"/>
        <v>16347.5</v>
      </c>
      <c r="S87" s="1"/>
    </row>
    <row r="88" spans="1:19" x14ac:dyDescent="0.3">
      <c r="A88" s="1" t="s">
        <v>90</v>
      </c>
      <c r="B88" s="1">
        <v>6404</v>
      </c>
      <c r="C88" s="1">
        <v>7982</v>
      </c>
      <c r="D88" s="1">
        <v>1582</v>
      </c>
      <c r="E88" s="1">
        <v>3134</v>
      </c>
      <c r="F88" s="1">
        <v>87.147999999999996</v>
      </c>
      <c r="G88" s="1">
        <v>6404</v>
      </c>
      <c r="H88" s="1">
        <v>7776</v>
      </c>
      <c r="I88" s="1">
        <v>17209</v>
      </c>
      <c r="J88" s="1">
        <v>18533</v>
      </c>
      <c r="K88" s="1">
        <v>87.34</v>
      </c>
      <c r="L88" s="1">
        <f t="shared" si="15"/>
        <v>15627</v>
      </c>
      <c r="M88" s="1">
        <f t="shared" si="16"/>
        <v>0</v>
      </c>
      <c r="N88" s="1">
        <f>L88-M88</f>
        <v>15627</v>
      </c>
      <c r="O88" s="1">
        <f t="shared" si="18"/>
        <v>15399</v>
      </c>
      <c r="P88" s="1">
        <f t="shared" si="19"/>
        <v>-206</v>
      </c>
      <c r="Q88" s="1">
        <f>O88-P88</f>
        <v>15605</v>
      </c>
      <c r="R88" s="1">
        <f t="shared" si="21"/>
        <v>15616</v>
      </c>
      <c r="S88" s="1"/>
    </row>
    <row r="89" spans="1:19" x14ac:dyDescent="0.3">
      <c r="A89" s="1" t="s">
        <v>91</v>
      </c>
      <c r="B89" s="1">
        <v>8224</v>
      </c>
      <c r="C89" s="1">
        <v>9592</v>
      </c>
      <c r="D89" s="1">
        <v>2984</v>
      </c>
      <c r="E89" s="1">
        <v>1493</v>
      </c>
      <c r="F89" s="1">
        <v>84.6</v>
      </c>
      <c r="G89" s="1">
        <v>8745</v>
      </c>
      <c r="H89" s="1">
        <v>9592</v>
      </c>
      <c r="I89" s="1">
        <v>19277</v>
      </c>
      <c r="J89" s="1">
        <v>18380</v>
      </c>
      <c r="K89" s="1">
        <v>87.335999999999999</v>
      </c>
      <c r="L89" s="1">
        <f t="shared" si="15"/>
        <v>16293</v>
      </c>
      <c r="M89" s="1">
        <f t="shared" si="16"/>
        <v>521</v>
      </c>
      <c r="N89" s="1">
        <f t="shared" si="17"/>
        <v>16814</v>
      </c>
      <c r="O89" s="1">
        <f t="shared" si="18"/>
        <v>16887</v>
      </c>
      <c r="P89" s="1">
        <f t="shared" si="19"/>
        <v>0</v>
      </c>
      <c r="Q89" s="1">
        <f t="shared" si="20"/>
        <v>16887</v>
      </c>
      <c r="R89" s="1">
        <f t="shared" si="21"/>
        <v>16850.5</v>
      </c>
      <c r="S89" s="1"/>
    </row>
    <row r="90" spans="1:19" x14ac:dyDescent="0.3">
      <c r="A90" s="1" t="s">
        <v>92</v>
      </c>
      <c r="B90" s="1">
        <v>2937</v>
      </c>
      <c r="C90" s="1">
        <v>3777</v>
      </c>
      <c r="D90" s="1">
        <v>946</v>
      </c>
      <c r="E90" s="1">
        <v>121</v>
      </c>
      <c r="F90" s="1">
        <v>91.588999999999999</v>
      </c>
      <c r="G90" s="1">
        <v>2937</v>
      </c>
      <c r="H90" s="1">
        <v>4524</v>
      </c>
      <c r="I90" s="1">
        <v>15244</v>
      </c>
      <c r="J90" s="1">
        <v>13690</v>
      </c>
      <c r="K90" s="1">
        <v>92.293000000000006</v>
      </c>
      <c r="L90" s="1">
        <f t="shared" si="15"/>
        <v>14298</v>
      </c>
      <c r="M90" s="1">
        <f t="shared" si="16"/>
        <v>0</v>
      </c>
      <c r="N90" s="1">
        <f t="shared" si="17"/>
        <v>14298</v>
      </c>
      <c r="O90" s="1">
        <f t="shared" si="18"/>
        <v>13569</v>
      </c>
      <c r="P90" s="1">
        <f t="shared" si="19"/>
        <v>747</v>
      </c>
      <c r="Q90" s="1">
        <f t="shared" si="20"/>
        <v>14316</v>
      </c>
      <c r="R90" s="1">
        <f t="shared" si="21"/>
        <v>14307</v>
      </c>
      <c r="S90" s="1"/>
    </row>
    <row r="91" spans="1:19" x14ac:dyDescent="0.3">
      <c r="A91" s="1" t="s">
        <v>93</v>
      </c>
      <c r="B91" s="1">
        <v>8222</v>
      </c>
      <c r="C91" s="1">
        <v>9592</v>
      </c>
      <c r="D91" s="1">
        <v>415</v>
      </c>
      <c r="E91" s="1">
        <v>1871</v>
      </c>
      <c r="F91" s="1">
        <v>88.528999999999996</v>
      </c>
      <c r="G91" s="1">
        <v>8201</v>
      </c>
      <c r="H91" s="1">
        <v>9592</v>
      </c>
      <c r="I91" s="1">
        <v>16655</v>
      </c>
      <c r="J91" s="1">
        <v>18123</v>
      </c>
      <c r="K91" s="1">
        <v>87.091999999999999</v>
      </c>
      <c r="L91" s="1">
        <f t="shared" si="15"/>
        <v>16240</v>
      </c>
      <c r="M91" s="1">
        <f t="shared" si="16"/>
        <v>-21</v>
      </c>
      <c r="N91" s="1">
        <f>L91-M91</f>
        <v>16261</v>
      </c>
      <c r="O91" s="1">
        <f t="shared" si="18"/>
        <v>16252</v>
      </c>
      <c r="P91" s="1">
        <f t="shared" si="19"/>
        <v>0</v>
      </c>
      <c r="Q91" s="1">
        <f>O91-P91</f>
        <v>16252</v>
      </c>
      <c r="R91" s="1">
        <f t="shared" si="21"/>
        <v>16256.5</v>
      </c>
      <c r="S91" s="1"/>
    </row>
    <row r="92" spans="1:19" x14ac:dyDescent="0.3">
      <c r="A92" s="1" t="s">
        <v>94</v>
      </c>
      <c r="B92" s="1">
        <v>6404</v>
      </c>
      <c r="C92" s="1">
        <v>7979</v>
      </c>
      <c r="D92" s="1">
        <v>5926</v>
      </c>
      <c r="E92" s="1">
        <v>7536</v>
      </c>
      <c r="F92" s="1">
        <v>86.902000000000001</v>
      </c>
      <c r="G92" s="1">
        <v>6404</v>
      </c>
      <c r="H92" s="1">
        <v>7982</v>
      </c>
      <c r="I92" s="1">
        <v>22364</v>
      </c>
      <c r="J92" s="1">
        <v>24002</v>
      </c>
      <c r="K92" s="1">
        <v>86.052000000000007</v>
      </c>
      <c r="L92" s="1">
        <f t="shared" si="15"/>
        <v>16438</v>
      </c>
      <c r="M92" s="1">
        <f t="shared" si="16"/>
        <v>0</v>
      </c>
      <c r="N92" s="1">
        <f>L92-M92</f>
        <v>16438</v>
      </c>
      <c r="O92" s="1">
        <f t="shared" si="18"/>
        <v>16466</v>
      </c>
      <c r="P92" s="1">
        <f t="shared" si="19"/>
        <v>3</v>
      </c>
      <c r="Q92" s="1">
        <f>O92-P92</f>
        <v>16463</v>
      </c>
      <c r="R92" s="1">
        <f t="shared" si="21"/>
        <v>16450.5</v>
      </c>
      <c r="S92" s="1"/>
    </row>
    <row r="93" spans="1:19" x14ac:dyDescent="0.3">
      <c r="A93" s="1" t="s">
        <v>95</v>
      </c>
      <c r="B93" s="1">
        <v>8222</v>
      </c>
      <c r="C93" s="1">
        <v>9205</v>
      </c>
      <c r="D93" s="1">
        <v>1075</v>
      </c>
      <c r="E93" s="1">
        <v>18</v>
      </c>
      <c r="F93" s="1">
        <v>87.721000000000004</v>
      </c>
      <c r="G93" s="1">
        <v>8203</v>
      </c>
      <c r="H93" s="1">
        <v>9592</v>
      </c>
      <c r="I93" s="1">
        <v>17751</v>
      </c>
      <c r="J93" s="1">
        <v>16273</v>
      </c>
      <c r="K93" s="1">
        <v>86.385000000000005</v>
      </c>
      <c r="L93" s="1">
        <f t="shared" si="15"/>
        <v>16676</v>
      </c>
      <c r="M93" s="1">
        <f t="shared" si="16"/>
        <v>-19</v>
      </c>
      <c r="N93" s="1">
        <f t="shared" si="17"/>
        <v>16657</v>
      </c>
      <c r="O93" s="1">
        <f t="shared" si="18"/>
        <v>16255</v>
      </c>
      <c r="P93" s="1">
        <f t="shared" si="19"/>
        <v>387</v>
      </c>
      <c r="Q93" s="1">
        <f t="shared" si="20"/>
        <v>16642</v>
      </c>
      <c r="R93" s="1">
        <f t="shared" si="21"/>
        <v>16649.5</v>
      </c>
      <c r="S93" s="1"/>
    </row>
    <row r="94" spans="1:19" x14ac:dyDescent="0.3">
      <c r="A94" s="1" t="s">
        <v>96</v>
      </c>
      <c r="B94" s="1">
        <v>6412</v>
      </c>
      <c r="C94" s="1">
        <v>7979</v>
      </c>
      <c r="D94" s="1">
        <v>6654</v>
      </c>
      <c r="E94" s="1">
        <v>8255</v>
      </c>
      <c r="F94" s="1">
        <v>87.108000000000004</v>
      </c>
      <c r="G94" s="1">
        <v>6703</v>
      </c>
      <c r="H94" s="1">
        <v>7890</v>
      </c>
      <c r="I94" s="1">
        <v>18730</v>
      </c>
      <c r="J94" s="1">
        <v>17599</v>
      </c>
      <c r="K94" s="1">
        <v>80.191999999999993</v>
      </c>
      <c r="L94" s="1">
        <f t="shared" si="15"/>
        <v>12076</v>
      </c>
      <c r="M94" s="1">
        <f t="shared" si="16"/>
        <v>291</v>
      </c>
      <c r="N94" s="1">
        <f t="shared" si="17"/>
        <v>12367</v>
      </c>
      <c r="O94" s="1">
        <f t="shared" si="18"/>
        <v>9344</v>
      </c>
      <c r="P94" s="1">
        <f t="shared" si="19"/>
        <v>-89</v>
      </c>
      <c r="Q94" s="1">
        <f t="shared" si="20"/>
        <v>9255</v>
      </c>
      <c r="R94" s="1">
        <f t="shared" si="21"/>
        <v>10811</v>
      </c>
      <c r="S94" s="1"/>
    </row>
    <row r="95" spans="1:19" x14ac:dyDescent="0.3">
      <c r="A95" s="1" t="s">
        <v>97</v>
      </c>
      <c r="B95" s="1">
        <v>8224</v>
      </c>
      <c r="C95" s="1">
        <v>9183</v>
      </c>
      <c r="D95" s="1">
        <v>1086</v>
      </c>
      <c r="E95" s="1">
        <v>106</v>
      </c>
      <c r="F95" s="1">
        <v>87.302999999999997</v>
      </c>
      <c r="G95" s="1">
        <v>8061</v>
      </c>
      <c r="H95" s="1">
        <v>9592</v>
      </c>
      <c r="I95" s="1">
        <v>16759</v>
      </c>
      <c r="J95" s="1">
        <v>15199</v>
      </c>
      <c r="K95" s="1">
        <v>84.543999999999997</v>
      </c>
      <c r="L95" s="1">
        <f t="shared" si="15"/>
        <v>15673</v>
      </c>
      <c r="M95" s="1">
        <f t="shared" si="16"/>
        <v>-163</v>
      </c>
      <c r="N95" s="1">
        <f t="shared" si="17"/>
        <v>15510</v>
      </c>
      <c r="O95" s="1">
        <f t="shared" si="18"/>
        <v>15093</v>
      </c>
      <c r="P95" s="1">
        <f t="shared" si="19"/>
        <v>409</v>
      </c>
      <c r="Q95" s="1">
        <f t="shared" si="20"/>
        <v>15502</v>
      </c>
      <c r="R95" s="1">
        <f t="shared" si="21"/>
        <v>15506</v>
      </c>
      <c r="S95" s="1"/>
    </row>
    <row r="96" spans="1:19" x14ac:dyDescent="0.3">
      <c r="A96" s="1" t="s">
        <v>98</v>
      </c>
      <c r="B96" s="1">
        <v>6404</v>
      </c>
      <c r="C96" s="1">
        <v>7977</v>
      </c>
      <c r="D96" s="1">
        <v>5055</v>
      </c>
      <c r="E96" s="1">
        <v>6671</v>
      </c>
      <c r="F96" s="1">
        <v>86.248000000000005</v>
      </c>
      <c r="G96" s="1">
        <v>6404</v>
      </c>
      <c r="H96" s="1">
        <v>7979</v>
      </c>
      <c r="I96" s="1">
        <v>21643</v>
      </c>
      <c r="J96" s="1">
        <v>23242</v>
      </c>
      <c r="K96" s="1">
        <v>86.718999999999994</v>
      </c>
      <c r="L96" s="1">
        <f t="shared" si="15"/>
        <v>16588</v>
      </c>
      <c r="M96" s="1">
        <f t="shared" si="16"/>
        <v>0</v>
      </c>
      <c r="N96" s="1">
        <f>L96-M96</f>
        <v>16588</v>
      </c>
      <c r="O96" s="1">
        <f t="shared" si="18"/>
        <v>16571</v>
      </c>
      <c r="P96" s="1">
        <f t="shared" si="19"/>
        <v>2</v>
      </c>
      <c r="Q96" s="1">
        <f>O96-P96</f>
        <v>16569</v>
      </c>
      <c r="R96" s="1">
        <f t="shared" si="21"/>
        <v>16578.5</v>
      </c>
      <c r="S96" s="1"/>
    </row>
    <row r="97" spans="1:19" x14ac:dyDescent="0.3">
      <c r="A97" s="1" t="s">
        <v>99</v>
      </c>
      <c r="B97" s="1">
        <v>8212</v>
      </c>
      <c r="C97" s="1">
        <v>9217</v>
      </c>
      <c r="D97" s="1">
        <v>1060</v>
      </c>
      <c r="E97" s="1">
        <v>5</v>
      </c>
      <c r="F97" s="1">
        <v>89.483000000000004</v>
      </c>
      <c r="G97" s="1">
        <v>8222</v>
      </c>
      <c r="H97" s="1">
        <v>9591</v>
      </c>
      <c r="I97" s="1">
        <v>17458</v>
      </c>
      <c r="J97" s="1">
        <v>16037</v>
      </c>
      <c r="K97" s="1">
        <v>88.234999999999999</v>
      </c>
      <c r="L97" s="1">
        <f t="shared" si="15"/>
        <v>16398</v>
      </c>
      <c r="M97" s="1">
        <f t="shared" si="16"/>
        <v>10</v>
      </c>
      <c r="N97" s="1">
        <f t="shared" si="17"/>
        <v>16408</v>
      </c>
      <c r="O97" s="1">
        <f t="shared" si="18"/>
        <v>16032</v>
      </c>
      <c r="P97" s="1">
        <f t="shared" si="19"/>
        <v>374</v>
      </c>
      <c r="Q97" s="1">
        <f t="shared" si="20"/>
        <v>16406</v>
      </c>
      <c r="R97" s="1">
        <f t="shared" si="21"/>
        <v>16407</v>
      </c>
      <c r="S97" s="1"/>
    </row>
    <row r="98" spans="1:19" x14ac:dyDescent="0.3">
      <c r="A98" s="1" t="s">
        <v>100</v>
      </c>
      <c r="B98" s="1">
        <v>2937</v>
      </c>
      <c r="C98" s="1">
        <v>4461</v>
      </c>
      <c r="D98" s="1">
        <v>2154</v>
      </c>
      <c r="E98" s="1">
        <v>644</v>
      </c>
      <c r="F98" s="1">
        <v>91.037000000000006</v>
      </c>
      <c r="G98" s="1">
        <v>2928</v>
      </c>
      <c r="H98" s="1">
        <v>4507</v>
      </c>
      <c r="I98" s="1">
        <v>17665</v>
      </c>
      <c r="J98" s="1">
        <v>16076</v>
      </c>
      <c r="K98" s="1">
        <v>92</v>
      </c>
      <c r="L98" s="1">
        <f t="shared" si="15"/>
        <v>15511</v>
      </c>
      <c r="M98" s="1">
        <f t="shared" si="16"/>
        <v>-9</v>
      </c>
      <c r="N98" s="1">
        <f t="shared" si="17"/>
        <v>15502</v>
      </c>
      <c r="O98" s="1">
        <f t="shared" si="18"/>
        <v>15432</v>
      </c>
      <c r="P98" s="1">
        <f t="shared" si="19"/>
        <v>46</v>
      </c>
      <c r="Q98" s="1">
        <f t="shared" si="20"/>
        <v>15478</v>
      </c>
      <c r="R98" s="1">
        <f t="shared" si="21"/>
        <v>15490</v>
      </c>
      <c r="S98" s="1"/>
    </row>
    <row r="99" spans="1:19" x14ac:dyDescent="0.3">
      <c r="A99" s="1" t="s">
        <v>101</v>
      </c>
      <c r="B99" s="1">
        <v>6404</v>
      </c>
      <c r="C99" s="1">
        <v>7983</v>
      </c>
      <c r="D99" s="1">
        <v>6828</v>
      </c>
      <c r="E99" s="1">
        <v>8452</v>
      </c>
      <c r="F99" s="1">
        <v>86.694999999999993</v>
      </c>
      <c r="G99" s="1">
        <v>6412</v>
      </c>
      <c r="H99" s="1">
        <v>7979</v>
      </c>
      <c r="I99" s="1">
        <v>23517</v>
      </c>
      <c r="J99" s="1">
        <v>25125</v>
      </c>
      <c r="K99" s="1">
        <v>85.74</v>
      </c>
      <c r="L99" s="1">
        <f t="shared" si="15"/>
        <v>16689</v>
      </c>
      <c r="M99" s="1">
        <f t="shared" si="16"/>
        <v>8</v>
      </c>
      <c r="N99" s="1">
        <f>L99-M99</f>
        <v>16681</v>
      </c>
      <c r="O99" s="1">
        <f t="shared" si="18"/>
        <v>16673</v>
      </c>
      <c r="P99" s="1">
        <f t="shared" si="19"/>
        <v>-4</v>
      </c>
      <c r="Q99" s="1">
        <f>O99-P99</f>
        <v>16677</v>
      </c>
      <c r="R99" s="1">
        <f t="shared" si="21"/>
        <v>16679</v>
      </c>
      <c r="S99" s="1"/>
    </row>
    <row r="100" spans="1:19" x14ac:dyDescent="0.3">
      <c r="A100" s="1" t="s">
        <v>102</v>
      </c>
      <c r="B100" s="1">
        <v>6412</v>
      </c>
      <c r="C100" s="1">
        <v>7982</v>
      </c>
      <c r="D100" s="1">
        <v>2808</v>
      </c>
      <c r="E100" s="1">
        <v>4397</v>
      </c>
      <c r="F100" s="1">
        <v>86.626999999999995</v>
      </c>
      <c r="G100" s="1">
        <v>6404</v>
      </c>
      <c r="H100" s="1">
        <v>7982</v>
      </c>
      <c r="I100" s="1">
        <v>19143</v>
      </c>
      <c r="J100" s="1">
        <v>20720</v>
      </c>
      <c r="K100" s="1">
        <v>85.938000000000002</v>
      </c>
      <c r="L100" s="1">
        <f t="shared" si="15"/>
        <v>16335</v>
      </c>
      <c r="M100" s="1">
        <f t="shared" si="16"/>
        <v>-8</v>
      </c>
      <c r="N100" s="1">
        <f t="shared" ref="N100:N101" si="24">L100-M100</f>
        <v>16343</v>
      </c>
      <c r="O100" s="1">
        <f t="shared" si="18"/>
        <v>16323</v>
      </c>
      <c r="P100" s="1">
        <f t="shared" si="19"/>
        <v>0</v>
      </c>
      <c r="Q100" s="1">
        <f t="shared" ref="Q100:Q101" si="25">O100-P100</f>
        <v>16323</v>
      </c>
      <c r="R100" s="1">
        <f t="shared" si="21"/>
        <v>16333</v>
      </c>
      <c r="S100" s="1"/>
    </row>
    <row r="101" spans="1:19" x14ac:dyDescent="0.3">
      <c r="A101" s="1" t="s">
        <v>103</v>
      </c>
      <c r="B101" s="1">
        <v>8744</v>
      </c>
      <c r="C101" s="1">
        <v>9592</v>
      </c>
      <c r="D101" s="1">
        <v>965</v>
      </c>
      <c r="E101" s="1">
        <v>1893</v>
      </c>
      <c r="F101" s="1">
        <v>84.477000000000004</v>
      </c>
      <c r="G101" s="1">
        <v>8205</v>
      </c>
      <c r="H101" s="1">
        <v>9592</v>
      </c>
      <c r="I101" s="1">
        <v>16830</v>
      </c>
      <c r="J101" s="1">
        <v>18291</v>
      </c>
      <c r="K101" s="1">
        <v>88.635000000000005</v>
      </c>
      <c r="L101" s="1">
        <f t="shared" si="15"/>
        <v>15865</v>
      </c>
      <c r="M101" s="1">
        <f t="shared" si="16"/>
        <v>-539</v>
      </c>
      <c r="N101" s="1">
        <f t="shared" si="24"/>
        <v>16404</v>
      </c>
      <c r="O101" s="1">
        <f t="shared" si="18"/>
        <v>16398</v>
      </c>
      <c r="P101" s="1">
        <f t="shared" si="19"/>
        <v>0</v>
      </c>
      <c r="Q101" s="1">
        <f t="shared" si="25"/>
        <v>16398</v>
      </c>
      <c r="R101" s="1">
        <f t="shared" si="21"/>
        <v>16401</v>
      </c>
      <c r="S101" s="1"/>
    </row>
    <row r="102" spans="1:19" x14ac:dyDescent="0.3">
      <c r="A102" s="1" t="s">
        <v>104</v>
      </c>
      <c r="B102" s="1">
        <v>8062</v>
      </c>
      <c r="C102" s="1">
        <v>9592</v>
      </c>
      <c r="D102" s="1">
        <v>8821</v>
      </c>
      <c r="E102" s="1">
        <v>7281</v>
      </c>
      <c r="F102" s="1">
        <v>85.385999999999996</v>
      </c>
      <c r="G102" s="1">
        <v>8763</v>
      </c>
      <c r="H102" s="1">
        <v>9592</v>
      </c>
      <c r="I102" s="1">
        <v>23661</v>
      </c>
      <c r="J102" s="1">
        <v>22831</v>
      </c>
      <c r="K102" s="1">
        <v>91.325000000000003</v>
      </c>
      <c r="L102" s="1">
        <f t="shared" si="15"/>
        <v>14840</v>
      </c>
      <c r="M102" s="1">
        <f t="shared" si="16"/>
        <v>701</v>
      </c>
      <c r="N102" s="1">
        <f t="shared" si="17"/>
        <v>15541</v>
      </c>
      <c r="O102" s="1">
        <f t="shared" si="18"/>
        <v>15550</v>
      </c>
      <c r="P102" s="1">
        <f t="shared" si="19"/>
        <v>0</v>
      </c>
      <c r="Q102" s="1">
        <f t="shared" si="20"/>
        <v>15550</v>
      </c>
      <c r="R102" s="1">
        <f t="shared" si="21"/>
        <v>15545.5</v>
      </c>
      <c r="S102" s="1"/>
    </row>
    <row r="103" spans="1:19" x14ac:dyDescent="0.3">
      <c r="A103" s="1" t="s">
        <v>105</v>
      </c>
      <c r="B103" s="1">
        <v>8213</v>
      </c>
      <c r="C103" s="1">
        <v>9592</v>
      </c>
      <c r="D103" s="1">
        <v>2241</v>
      </c>
      <c r="E103" s="1">
        <v>742</v>
      </c>
      <c r="F103" s="1">
        <v>85.704999999999998</v>
      </c>
      <c r="G103" s="1">
        <v>8222</v>
      </c>
      <c r="H103" s="1">
        <v>9588</v>
      </c>
      <c r="I103" s="1">
        <v>18919</v>
      </c>
      <c r="J103" s="1">
        <v>17434</v>
      </c>
      <c r="K103" s="1">
        <v>85.63</v>
      </c>
      <c r="L103" s="1">
        <f t="shared" si="15"/>
        <v>16678</v>
      </c>
      <c r="M103" s="1">
        <f t="shared" si="16"/>
        <v>9</v>
      </c>
      <c r="N103" s="1">
        <f t="shared" si="17"/>
        <v>16687</v>
      </c>
      <c r="O103" s="1">
        <f t="shared" si="18"/>
        <v>16692</v>
      </c>
      <c r="P103" s="1">
        <f t="shared" si="19"/>
        <v>-4</v>
      </c>
      <c r="Q103" s="1">
        <f t="shared" si="20"/>
        <v>16688</v>
      </c>
      <c r="R103" s="1">
        <f t="shared" si="21"/>
        <v>16687.5</v>
      </c>
      <c r="S103" s="1"/>
    </row>
    <row r="104" spans="1:19" x14ac:dyDescent="0.3">
      <c r="A104" s="1" t="s">
        <v>106</v>
      </c>
      <c r="B104" s="1">
        <v>2928</v>
      </c>
      <c r="C104" s="1">
        <v>4524</v>
      </c>
      <c r="D104" s="1">
        <v>4574</v>
      </c>
      <c r="E104" s="1">
        <v>6223</v>
      </c>
      <c r="F104" s="1">
        <v>91.013999999999996</v>
      </c>
      <c r="G104" s="1">
        <v>2937</v>
      </c>
      <c r="H104" s="1">
        <v>4524</v>
      </c>
      <c r="I104" s="1">
        <v>20854</v>
      </c>
      <c r="J104" s="1">
        <v>22458</v>
      </c>
      <c r="K104" s="1">
        <v>91.013999999999996</v>
      </c>
      <c r="L104" s="1">
        <f t="shared" si="15"/>
        <v>16280</v>
      </c>
      <c r="M104" s="1">
        <f t="shared" si="16"/>
        <v>9</v>
      </c>
      <c r="N104" s="1">
        <f>L104-M104</f>
        <v>16271</v>
      </c>
      <c r="O104" s="1">
        <f t="shared" si="18"/>
        <v>16235</v>
      </c>
      <c r="P104" s="1">
        <f t="shared" si="19"/>
        <v>0</v>
      </c>
      <c r="Q104" s="1">
        <f>O104-P104</f>
        <v>16235</v>
      </c>
      <c r="R104" s="1">
        <f t="shared" si="21"/>
        <v>16253</v>
      </c>
      <c r="S104" s="1"/>
    </row>
    <row r="105" spans="1:19" x14ac:dyDescent="0.3">
      <c r="A105" s="1" t="s">
        <v>107</v>
      </c>
      <c r="B105" s="1">
        <v>2937</v>
      </c>
      <c r="C105" s="1">
        <v>4521</v>
      </c>
      <c r="D105" s="1">
        <v>5243</v>
      </c>
      <c r="E105" s="1">
        <v>3609</v>
      </c>
      <c r="F105" s="1">
        <v>91.656999999999996</v>
      </c>
      <c r="G105" s="1">
        <v>2937</v>
      </c>
      <c r="H105" s="1">
        <v>4524</v>
      </c>
      <c r="I105" s="1">
        <v>21491</v>
      </c>
      <c r="J105" s="1">
        <v>19879</v>
      </c>
      <c r="K105" s="1">
        <v>91.701999999999998</v>
      </c>
      <c r="L105" s="1">
        <f t="shared" si="15"/>
        <v>16248</v>
      </c>
      <c r="M105" s="1">
        <f t="shared" si="16"/>
        <v>0</v>
      </c>
      <c r="N105" s="1">
        <f t="shared" si="17"/>
        <v>16248</v>
      </c>
      <c r="O105" s="1">
        <f t="shared" si="18"/>
        <v>16270</v>
      </c>
      <c r="P105" s="1">
        <f t="shared" si="19"/>
        <v>3</v>
      </c>
      <c r="Q105" s="1">
        <f t="shared" si="20"/>
        <v>16273</v>
      </c>
      <c r="R105" s="1">
        <f t="shared" si="21"/>
        <v>16260.5</v>
      </c>
      <c r="S105" s="1"/>
    </row>
    <row r="106" spans="1:19" x14ac:dyDescent="0.3">
      <c r="A106" s="1" t="s">
        <v>108</v>
      </c>
      <c r="B106" s="1">
        <v>2938</v>
      </c>
      <c r="C106" s="1">
        <v>4492</v>
      </c>
      <c r="D106" s="1">
        <v>1952</v>
      </c>
      <c r="E106" s="1">
        <v>3550</v>
      </c>
      <c r="F106" s="1">
        <v>92.128</v>
      </c>
      <c r="G106" s="1">
        <v>2937</v>
      </c>
      <c r="H106" s="1">
        <v>4095</v>
      </c>
      <c r="I106" s="1">
        <v>18588</v>
      </c>
      <c r="J106" s="1">
        <v>19814</v>
      </c>
      <c r="K106" s="1">
        <v>89.013999999999996</v>
      </c>
      <c r="L106" s="1">
        <f t="shared" si="15"/>
        <v>16636</v>
      </c>
      <c r="M106" s="1">
        <f t="shared" si="16"/>
        <v>-1</v>
      </c>
      <c r="N106" s="1">
        <f>L106-M106</f>
        <v>16637</v>
      </c>
      <c r="O106" s="1">
        <f t="shared" si="18"/>
        <v>16264</v>
      </c>
      <c r="P106" s="1">
        <f t="shared" si="19"/>
        <v>-397</v>
      </c>
      <c r="Q106" s="1">
        <f>O106-P106</f>
        <v>16661</v>
      </c>
      <c r="R106" s="1">
        <f t="shared" si="21"/>
        <v>16649</v>
      </c>
      <c r="S106" s="1"/>
    </row>
    <row r="107" spans="1:19" x14ac:dyDescent="0.3">
      <c r="A107" s="1" t="s">
        <v>109</v>
      </c>
      <c r="B107" s="1">
        <v>8916</v>
      </c>
      <c r="C107" s="1">
        <v>9592</v>
      </c>
      <c r="D107" s="1">
        <v>12</v>
      </c>
      <c r="E107" s="1">
        <v>702</v>
      </c>
      <c r="F107" s="1">
        <v>90.084999999999994</v>
      </c>
      <c r="G107" s="1">
        <v>8222</v>
      </c>
      <c r="H107" s="1">
        <v>9592</v>
      </c>
      <c r="I107" s="1">
        <v>15542</v>
      </c>
      <c r="J107" s="1">
        <v>16973</v>
      </c>
      <c r="K107" s="1">
        <v>88.222999999999999</v>
      </c>
      <c r="L107" s="1">
        <f t="shared" si="15"/>
        <v>15530</v>
      </c>
      <c r="M107" s="1">
        <f t="shared" si="16"/>
        <v>-694</v>
      </c>
      <c r="N107" s="1">
        <f t="shared" ref="N107:N109" si="26">L107-M107</f>
        <v>16224</v>
      </c>
      <c r="O107" s="1">
        <f t="shared" si="18"/>
        <v>16271</v>
      </c>
      <c r="P107" s="1">
        <f t="shared" si="19"/>
        <v>0</v>
      </c>
      <c r="Q107" s="1">
        <f t="shared" ref="Q107:Q109" si="27">O107-P107</f>
        <v>16271</v>
      </c>
      <c r="R107" s="1">
        <f t="shared" si="21"/>
        <v>16247.5</v>
      </c>
      <c r="S107" s="1"/>
    </row>
    <row r="108" spans="1:19" x14ac:dyDescent="0.3">
      <c r="A108" s="1" t="s">
        <v>110</v>
      </c>
      <c r="B108" s="1">
        <v>2928</v>
      </c>
      <c r="C108" s="1">
        <v>4524</v>
      </c>
      <c r="D108" s="1">
        <v>347</v>
      </c>
      <c r="E108" s="1">
        <v>1902</v>
      </c>
      <c r="F108" s="1">
        <v>91.712999999999994</v>
      </c>
      <c r="G108" s="1">
        <v>2937</v>
      </c>
      <c r="H108" s="1">
        <v>4524</v>
      </c>
      <c r="I108" s="1">
        <v>15985</v>
      </c>
      <c r="J108" s="1">
        <v>17547</v>
      </c>
      <c r="K108" s="1">
        <v>92.078999999999994</v>
      </c>
      <c r="L108" s="1">
        <f t="shared" si="15"/>
        <v>15638</v>
      </c>
      <c r="M108" s="1">
        <f t="shared" si="16"/>
        <v>9</v>
      </c>
      <c r="N108" s="1">
        <f t="shared" si="26"/>
        <v>15629</v>
      </c>
      <c r="O108" s="1">
        <f t="shared" si="18"/>
        <v>15645</v>
      </c>
      <c r="P108" s="1">
        <f t="shared" si="19"/>
        <v>0</v>
      </c>
      <c r="Q108" s="1">
        <f t="shared" si="27"/>
        <v>15645</v>
      </c>
      <c r="R108" s="1">
        <f t="shared" si="21"/>
        <v>15637</v>
      </c>
      <c r="S108" s="1"/>
    </row>
    <row r="109" spans="1:19" x14ac:dyDescent="0.3">
      <c r="A109" s="1" t="s">
        <v>111</v>
      </c>
      <c r="B109" s="1">
        <v>8222</v>
      </c>
      <c r="C109" s="1">
        <v>9593</v>
      </c>
      <c r="D109" s="1">
        <v>1746</v>
      </c>
      <c r="E109" s="1">
        <v>3198</v>
      </c>
      <c r="F109" s="1">
        <v>86.819000000000003</v>
      </c>
      <c r="G109" s="1">
        <v>8198</v>
      </c>
      <c r="H109" s="1">
        <v>9484</v>
      </c>
      <c r="I109" s="1">
        <v>17925</v>
      </c>
      <c r="J109" s="1">
        <v>19298</v>
      </c>
      <c r="K109" s="1">
        <v>86.891000000000005</v>
      </c>
      <c r="L109" s="1">
        <f t="shared" si="15"/>
        <v>16179</v>
      </c>
      <c r="M109" s="1">
        <f t="shared" si="16"/>
        <v>-24</v>
      </c>
      <c r="N109" s="1">
        <f t="shared" si="26"/>
        <v>16203</v>
      </c>
      <c r="O109" s="1">
        <f t="shared" si="18"/>
        <v>16100</v>
      </c>
      <c r="P109" s="1">
        <f t="shared" si="19"/>
        <v>-109</v>
      </c>
      <c r="Q109" s="1">
        <f t="shared" si="27"/>
        <v>16209</v>
      </c>
      <c r="R109" s="1">
        <f t="shared" si="21"/>
        <v>16206</v>
      </c>
      <c r="S109" s="1"/>
    </row>
    <row r="110" spans="1:19" x14ac:dyDescent="0.3">
      <c r="A110" s="1" t="s">
        <v>112</v>
      </c>
      <c r="B110" s="1">
        <v>8188</v>
      </c>
      <c r="C110" s="1">
        <v>9275</v>
      </c>
      <c r="D110" s="1">
        <v>1216</v>
      </c>
      <c r="E110" s="1">
        <v>82</v>
      </c>
      <c r="F110" s="1">
        <v>86.882000000000005</v>
      </c>
      <c r="G110" s="1">
        <v>8224</v>
      </c>
      <c r="H110" s="1">
        <v>9592</v>
      </c>
      <c r="I110" s="1">
        <v>17403</v>
      </c>
      <c r="J110" s="1">
        <v>15971</v>
      </c>
      <c r="K110" s="1">
        <v>87.543000000000006</v>
      </c>
      <c r="L110" s="1">
        <f t="shared" si="15"/>
        <v>16187</v>
      </c>
      <c r="M110" s="1">
        <f t="shared" si="16"/>
        <v>36</v>
      </c>
      <c r="N110" s="1">
        <f t="shared" si="17"/>
        <v>16223</v>
      </c>
      <c r="O110" s="1">
        <f t="shared" si="18"/>
        <v>15889</v>
      </c>
      <c r="P110" s="1">
        <f t="shared" si="19"/>
        <v>317</v>
      </c>
      <c r="Q110" s="1">
        <f t="shared" si="20"/>
        <v>16206</v>
      </c>
      <c r="R110" s="1">
        <f t="shared" si="21"/>
        <v>16214.5</v>
      </c>
      <c r="S110" s="1"/>
    </row>
  </sheetData>
  <mergeCells count="8">
    <mergeCell ref="A51:A52"/>
    <mergeCell ref="A67:A68"/>
    <mergeCell ref="A6:A7"/>
    <mergeCell ref="A22:A24"/>
    <mergeCell ref="A33:A34"/>
    <mergeCell ref="A37:A38"/>
    <mergeCell ref="A42:A44"/>
    <mergeCell ref="A47:A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Macdonald</dc:creator>
  <cp:lastModifiedBy>Emma Macdonald</cp:lastModifiedBy>
  <dcterms:created xsi:type="dcterms:W3CDTF">2021-04-27T03:45:05Z</dcterms:created>
  <dcterms:modified xsi:type="dcterms:W3CDTF">2021-04-27T03:46:43Z</dcterms:modified>
</cp:coreProperties>
</file>